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a Šola\Desktop\odbor za poslovanje\12-2024\"/>
    </mc:Choice>
  </mc:AlternateContent>
  <xr:revisionPtr revIDLastSave="0" documentId="13_ncr:1_{DE00668F-5E4F-4176-A27D-34CE7C629731}" xr6:coauthVersionLast="47" xr6:coauthVersionMax="47" xr10:uidLastSave="{00000000-0000-0000-0000-000000000000}"/>
  <bookViews>
    <workbookView xWindow="-120" yWindow="-120" windowWidth="29040" windowHeight="17520" xr2:uid="{015DA695-1D62-499C-8D83-19FB3B213E75}"/>
  </bookViews>
  <sheets>
    <sheet name="po ek. klas." sheetId="2" r:id="rId1"/>
    <sheet name="po izvorima finan.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2" l="1"/>
  <c r="P10" i="2"/>
  <c r="O10" i="2"/>
  <c r="N10" i="2"/>
  <c r="M10" i="2"/>
  <c r="O9" i="2"/>
  <c r="P9" i="2"/>
  <c r="N9" i="2"/>
  <c r="I29" i="2"/>
  <c r="J31" i="2"/>
  <c r="J28" i="2"/>
  <c r="J23" i="2"/>
  <c r="I31" i="2"/>
  <c r="I28" i="2"/>
  <c r="I23" i="2"/>
  <c r="I22" i="2"/>
  <c r="J22" i="2" s="1"/>
  <c r="I52" i="3"/>
  <c r="H52" i="3"/>
  <c r="I44" i="3"/>
  <c r="I43" i="3"/>
  <c r="H44" i="3"/>
  <c r="H43" i="3"/>
  <c r="I41" i="3"/>
  <c r="H41" i="3"/>
  <c r="I38" i="3"/>
  <c r="H38" i="3"/>
  <c r="H37" i="3" s="1"/>
  <c r="I15" i="3"/>
  <c r="H15" i="3"/>
  <c r="I14" i="3"/>
  <c r="H14" i="3"/>
  <c r="H13" i="3" s="1"/>
  <c r="I12" i="3"/>
  <c r="H12" i="3"/>
  <c r="I9" i="3"/>
  <c r="I8" i="3" s="1"/>
  <c r="H9" i="3"/>
  <c r="I23" i="3"/>
  <c r="H23" i="3"/>
  <c r="H22" i="3" s="1"/>
  <c r="I22" i="3"/>
  <c r="I13" i="3"/>
  <c r="I10" i="3"/>
  <c r="H10" i="3"/>
  <c r="H8" i="3"/>
  <c r="I11" i="2"/>
  <c r="H6" i="3" s="1"/>
  <c r="J10" i="2"/>
  <c r="I10" i="2"/>
  <c r="J7" i="2"/>
  <c r="I7" i="2"/>
  <c r="J9" i="2"/>
  <c r="I9" i="2"/>
  <c r="D29" i="2"/>
  <c r="D20" i="2" s="1"/>
  <c r="D21" i="2"/>
  <c r="H5" i="2"/>
  <c r="H4" i="2"/>
  <c r="G5" i="2"/>
  <c r="G4" i="2"/>
  <c r="F5" i="2"/>
  <c r="F4" i="2" s="1"/>
  <c r="E5" i="2"/>
  <c r="E4" i="2"/>
  <c r="D5" i="2"/>
  <c r="D4" i="2"/>
  <c r="I8" i="2"/>
  <c r="J8" i="2" s="1"/>
  <c r="I58" i="3"/>
  <c r="I57" i="3"/>
  <c r="I56" i="3"/>
  <c r="I55" i="3"/>
  <c r="I54" i="3" s="1"/>
  <c r="I53" i="3"/>
  <c r="I51" i="3"/>
  <c r="I50" i="3"/>
  <c r="I49" i="3"/>
  <c r="I48" i="3"/>
  <c r="I47" i="3"/>
  <c r="I46" i="3"/>
  <c r="I45" i="3"/>
  <c r="I40" i="3"/>
  <c r="I39" i="3" s="1"/>
  <c r="I37" i="3"/>
  <c r="I36" i="3"/>
  <c r="I28" i="3"/>
  <c r="I27" i="3"/>
  <c r="I26" i="3"/>
  <c r="I25" i="3" s="1"/>
  <c r="I24" i="3"/>
  <c r="I21" i="3"/>
  <c r="I20" i="3"/>
  <c r="I19" i="3"/>
  <c r="I18" i="3"/>
  <c r="I17" i="3"/>
  <c r="I16" i="3"/>
  <c r="I11" i="3"/>
  <c r="I7" i="3"/>
  <c r="H58" i="3"/>
  <c r="H57" i="3"/>
  <c r="H56" i="3"/>
  <c r="H55" i="3"/>
  <c r="H54" i="3" s="1"/>
  <c r="H53" i="3"/>
  <c r="H50" i="3"/>
  <c r="H49" i="3"/>
  <c r="H48" i="3"/>
  <c r="H47" i="3"/>
  <c r="H46" i="3"/>
  <c r="H45" i="3"/>
  <c r="H40" i="3"/>
  <c r="H36" i="3"/>
  <c r="H28" i="3"/>
  <c r="H27" i="3"/>
  <c r="H26" i="3"/>
  <c r="H25" i="3" s="1"/>
  <c r="H24" i="3"/>
  <c r="H21" i="3"/>
  <c r="H20" i="3"/>
  <c r="H19" i="3"/>
  <c r="H18" i="3"/>
  <c r="H17" i="3"/>
  <c r="H16" i="3"/>
  <c r="H11" i="3"/>
  <c r="H7" i="3"/>
  <c r="J34" i="2"/>
  <c r="J33" i="2"/>
  <c r="J32" i="2"/>
  <c r="J29" i="2"/>
  <c r="J27" i="2"/>
  <c r="J26" i="2"/>
  <c r="J25" i="2"/>
  <c r="J24" i="2"/>
  <c r="J6" i="2"/>
  <c r="I34" i="2"/>
  <c r="I33" i="2"/>
  <c r="I32" i="2"/>
  <c r="I27" i="2"/>
  <c r="I26" i="2"/>
  <c r="I25" i="2"/>
  <c r="I24" i="2"/>
  <c r="I6" i="2"/>
  <c r="E29" i="2"/>
  <c r="E21" i="2"/>
  <c r="G58" i="3"/>
  <c r="F58" i="3"/>
  <c r="E56" i="3"/>
  <c r="D58" i="3"/>
  <c r="G57" i="3"/>
  <c r="F57" i="3"/>
  <c r="E57" i="3"/>
  <c r="G56" i="3"/>
  <c r="F56" i="3"/>
  <c r="D56" i="3"/>
  <c r="C56" i="3"/>
  <c r="G55" i="3"/>
  <c r="G54" i="3" s="1"/>
  <c r="F55" i="3"/>
  <c r="F54" i="3" s="1"/>
  <c r="E55" i="3"/>
  <c r="E54" i="3" s="1"/>
  <c r="D54" i="3"/>
  <c r="C54" i="3"/>
  <c r="G53" i="3"/>
  <c r="G51" i="3" s="1"/>
  <c r="F53" i="3"/>
  <c r="E53" i="3"/>
  <c r="G52" i="3"/>
  <c r="F52" i="3"/>
  <c r="F51" i="3" s="1"/>
  <c r="E52" i="3"/>
  <c r="D51" i="3"/>
  <c r="C51" i="3"/>
  <c r="G50" i="3"/>
  <c r="F50" i="3"/>
  <c r="E50" i="3"/>
  <c r="G49" i="3"/>
  <c r="F49" i="3"/>
  <c r="E49" i="3"/>
  <c r="G48" i="3"/>
  <c r="F48" i="3"/>
  <c r="E48" i="3"/>
  <c r="G47" i="3"/>
  <c r="F47" i="3"/>
  <c r="E47" i="3"/>
  <c r="E42" i="3" s="1"/>
  <c r="G46" i="3"/>
  <c r="F46" i="3"/>
  <c r="E46" i="3"/>
  <c r="G45" i="3"/>
  <c r="F45" i="3"/>
  <c r="E45" i="3"/>
  <c r="G44" i="3"/>
  <c r="F44" i="3"/>
  <c r="E44" i="3"/>
  <c r="D44" i="3"/>
  <c r="G43" i="3"/>
  <c r="F43" i="3"/>
  <c r="E43" i="3"/>
  <c r="D42" i="3"/>
  <c r="C42" i="3"/>
  <c r="G41" i="3"/>
  <c r="F41" i="3"/>
  <c r="E41" i="3"/>
  <c r="G40" i="3"/>
  <c r="F40" i="3"/>
  <c r="E40" i="3"/>
  <c r="E39" i="3" s="1"/>
  <c r="D39" i="3"/>
  <c r="C39" i="3"/>
  <c r="G38" i="3"/>
  <c r="G37" i="3" s="1"/>
  <c r="F38" i="3"/>
  <c r="F37" i="3" s="1"/>
  <c r="E38" i="3"/>
  <c r="E37" i="3" s="1"/>
  <c r="D37" i="3"/>
  <c r="C37" i="3"/>
  <c r="G36" i="3"/>
  <c r="F36" i="3"/>
  <c r="E36" i="3"/>
  <c r="G34" i="3"/>
  <c r="D35" i="3"/>
  <c r="D34" i="3" s="1"/>
  <c r="D33" i="3" s="1"/>
  <c r="C34" i="3"/>
  <c r="G28" i="3"/>
  <c r="F28" i="3"/>
  <c r="D28" i="3"/>
  <c r="G27" i="3"/>
  <c r="F27" i="3"/>
  <c r="E27" i="3"/>
  <c r="D27" i="3"/>
  <c r="C27" i="3"/>
  <c r="G26" i="3"/>
  <c r="G25" i="3" s="1"/>
  <c r="F26" i="3"/>
  <c r="F25" i="3" s="1"/>
  <c r="E26" i="3"/>
  <c r="E25" i="3" s="1"/>
  <c r="D25" i="3"/>
  <c r="C25" i="3"/>
  <c r="G24" i="3"/>
  <c r="G22" i="3" s="1"/>
  <c r="F24" i="3"/>
  <c r="E24" i="3"/>
  <c r="G23" i="3"/>
  <c r="F23" i="3"/>
  <c r="E23" i="3"/>
  <c r="D22" i="3"/>
  <c r="C22" i="3"/>
  <c r="G21" i="3"/>
  <c r="F21" i="3"/>
  <c r="E21" i="3"/>
  <c r="G20" i="3"/>
  <c r="F20" i="3"/>
  <c r="E20" i="3"/>
  <c r="G19" i="3"/>
  <c r="F19" i="3"/>
  <c r="E19" i="3"/>
  <c r="G18" i="3"/>
  <c r="F18" i="3"/>
  <c r="E18" i="3"/>
  <c r="G17" i="3"/>
  <c r="F17" i="3"/>
  <c r="E17" i="3"/>
  <c r="G16" i="3"/>
  <c r="F16" i="3"/>
  <c r="E16" i="3"/>
  <c r="G15" i="3"/>
  <c r="F15" i="3"/>
  <c r="E15" i="3"/>
  <c r="D15" i="3"/>
  <c r="G14" i="3"/>
  <c r="F14" i="3"/>
  <c r="E14" i="3"/>
  <c r="D13" i="3"/>
  <c r="C13" i="3"/>
  <c r="G12" i="3"/>
  <c r="G10" i="3" s="1"/>
  <c r="F12" i="3"/>
  <c r="E12" i="3"/>
  <c r="G11" i="3"/>
  <c r="F11" i="3"/>
  <c r="E11" i="3"/>
  <c r="E10" i="3" s="1"/>
  <c r="D10" i="3"/>
  <c r="C10" i="3"/>
  <c r="G9" i="3"/>
  <c r="G8" i="3" s="1"/>
  <c r="F9" i="3"/>
  <c r="F8" i="3" s="1"/>
  <c r="E9" i="3"/>
  <c r="E8" i="3" s="1"/>
  <c r="D8" i="3"/>
  <c r="C8" i="3"/>
  <c r="G7" i="3"/>
  <c r="F7" i="3"/>
  <c r="E7" i="3"/>
  <c r="G5" i="3"/>
  <c r="F5" i="3"/>
  <c r="E5" i="3"/>
  <c r="D6" i="3"/>
  <c r="D5" i="3" s="1"/>
  <c r="C5" i="3"/>
  <c r="I21" i="2" l="1"/>
  <c r="I20" i="2" s="1"/>
  <c r="J21" i="2"/>
  <c r="J20" i="2" s="1"/>
  <c r="H35" i="3"/>
  <c r="H34" i="3" s="1"/>
  <c r="H5" i="3"/>
  <c r="H4" i="3" s="1"/>
  <c r="J11" i="2"/>
  <c r="I6" i="3" s="1"/>
  <c r="I5" i="2"/>
  <c r="I4" i="2" s="1"/>
  <c r="H51" i="3"/>
  <c r="H39" i="3"/>
  <c r="E51" i="3"/>
  <c r="G42" i="3"/>
  <c r="H42" i="3"/>
  <c r="F42" i="3"/>
  <c r="I42" i="3"/>
  <c r="G39" i="3"/>
  <c r="F39" i="3"/>
  <c r="C33" i="3"/>
  <c r="E34" i="3"/>
  <c r="F34" i="3"/>
  <c r="E22" i="3"/>
  <c r="F22" i="3"/>
  <c r="F13" i="3"/>
  <c r="G13" i="3"/>
  <c r="E13" i="3"/>
  <c r="E4" i="3" s="1"/>
  <c r="D4" i="3"/>
  <c r="C4" i="3"/>
  <c r="F10" i="3"/>
  <c r="F29" i="2"/>
  <c r="G29" i="2"/>
  <c r="H29" i="2"/>
  <c r="G21" i="2"/>
  <c r="H21" i="2"/>
  <c r="F21" i="2"/>
  <c r="E20" i="2"/>
  <c r="G33" i="3"/>
  <c r="E33" i="3"/>
  <c r="F4" i="3"/>
  <c r="G4" i="3"/>
  <c r="I35" i="3" l="1"/>
  <c r="I34" i="3" s="1"/>
  <c r="I5" i="3"/>
  <c r="I4" i="3" s="1"/>
  <c r="J5" i="2"/>
  <c r="J4" i="2" s="1"/>
  <c r="I33" i="3"/>
  <c r="H33" i="3"/>
  <c r="H20" i="2"/>
  <c r="F20" i="2"/>
  <c r="F33" i="3"/>
  <c r="G20" i="2"/>
</calcChain>
</file>

<file path=xl/sharedStrings.xml><?xml version="1.0" encoding="utf-8"?>
<sst xmlns="http://schemas.openxmlformats.org/spreadsheetml/2006/main" count="112" uniqueCount="59">
  <si>
    <t>A1. PRIHODI I RASHODI PREMA EKONOMSKOJ KLASIFIKACIJI</t>
  </si>
  <si>
    <t>BROJČANA OZNAKA I NAZIV</t>
  </si>
  <si>
    <t>IZVRŠENJE 2023.</t>
  </si>
  <si>
    <t>TEKUĆI PLAN 2024.</t>
  </si>
  <si>
    <t xml:space="preserve">PLAN 2025. </t>
  </si>
  <si>
    <t>PROJEKCIJA 2026.</t>
  </si>
  <si>
    <t>PROJEKCIJA 2027.</t>
  </si>
  <si>
    <t xml:space="preserve">UKUPNO PRIHODI </t>
  </si>
  <si>
    <t>Prihodi poslovanja</t>
  </si>
  <si>
    <t>Prihodi od poreza</t>
  </si>
  <si>
    <t>Prihodi od imovine</t>
  </si>
  <si>
    <t>Prihodi od upravnih i administrativnih pristojbi, pristojbi po posebnim propisima i naknada</t>
  </si>
  <si>
    <t>Prihodi od prodaje proizvoda i robe te pruženih usluga i prihodi od donacija</t>
  </si>
  <si>
    <t>Prihodi iz nadležnog proračuna i od HZZO-a temeljem ugovornih obveza</t>
  </si>
  <si>
    <t>Pomoći iz inozemstva (darovnice) i od subjekata unutar općeg proračuna</t>
  </si>
  <si>
    <t>Kazne, upravne mjere  i ostali prihodi</t>
  </si>
  <si>
    <t>Prihodi od prodaje neproizvedne dugotrajne imovine</t>
  </si>
  <si>
    <t>Prihodi od prodaje dugotrajne imovine</t>
  </si>
  <si>
    <t xml:space="preserve">UKUPNO RASHODI </t>
  </si>
  <si>
    <t>Rashodi poslovanja</t>
  </si>
  <si>
    <t>Materijalni rashodi</t>
  </si>
  <si>
    <t>Financijski rashodi</t>
  </si>
  <si>
    <t>Subvencije</t>
  </si>
  <si>
    <t>Pomoći dane u inozemstvo i unutar općeg proračuna</t>
  </si>
  <si>
    <t>Naknade građanina i kućanstvima na temelju osiguranja i druge naknade</t>
  </si>
  <si>
    <t>Rashodi za donacije, kazne, naknade šteta i kapitalne pomoći</t>
  </si>
  <si>
    <t>Rashodi za nabavu nefinancijske imovine</t>
  </si>
  <si>
    <t>Rashodi za nabavu neproizvedene dugotrajne imovine</t>
  </si>
  <si>
    <t>Rashodi za nabavu proizvedene dugotrajne imovine</t>
  </si>
  <si>
    <t>Plemeniti metali i ostale pohranjene vrijednosti</t>
  </si>
  <si>
    <t>Rashodi za nabavu proizvedene kratkotrajne imovine</t>
  </si>
  <si>
    <t>Rashodi za dodatna ulaganja na nefinancijskoj imovini</t>
  </si>
  <si>
    <t>Prihodi od prodaje proizvdene dugotrajne imovine</t>
  </si>
  <si>
    <t>Rashodi za zaposlene</t>
  </si>
  <si>
    <t>A2. PRIHODI I RASHODI PREMA IZVORIMA FINANCIRANJA</t>
  </si>
  <si>
    <t>Opći prihodi i primici</t>
  </si>
  <si>
    <t>Sredstva učešća u pomoći</t>
  </si>
  <si>
    <t>Vlastiti prihodi</t>
  </si>
  <si>
    <t>Prihodi od igara na sreću</t>
  </si>
  <si>
    <t>Prihodi za posebne namjene</t>
  </si>
  <si>
    <t>Pomoći</t>
  </si>
  <si>
    <t>Pomoći EU</t>
  </si>
  <si>
    <t>Ostale pomoći</t>
  </si>
  <si>
    <t>Ostale refundacije iz sredstava EU</t>
  </si>
  <si>
    <t>Europski socijalni fond (ESF)</t>
  </si>
  <si>
    <t>Europski fond za regionalni razvoj (EFRR)</t>
  </si>
  <si>
    <t>Instrumenti Europskog gospodarskog prostora i ostali instrumenti</t>
  </si>
  <si>
    <t>Mehanizam za oporavak i otpornost</t>
  </si>
  <si>
    <t>Donacije</t>
  </si>
  <si>
    <t>Inozemne donacije</t>
  </si>
  <si>
    <t>Prihodi od prodaje ili zamjene nefinancijske imovine i naknade s naslova osiguranja</t>
  </si>
  <si>
    <t>Prihod od nefinancijske imovine i nadonade šteta s osnova osiguranja</t>
  </si>
  <si>
    <t xml:space="preserve">Primici od financijske imovine  i zaduživanja </t>
  </si>
  <si>
    <t>UKUPNO RASHODI</t>
  </si>
  <si>
    <t>Namjenski primici - ostali</t>
  </si>
  <si>
    <t>Namjenski primitak - NPOO</t>
  </si>
  <si>
    <t>UKUPNI PRIHODI</t>
  </si>
  <si>
    <t>PROJEKCIJA 2028.</t>
  </si>
  <si>
    <t>PROJEKCIJA 2029.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</si>
</sst>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1" xfId="1" applyFont="1"/>
    <xf numFmtId="0" fontId="0" fillId="2" borderId="1" xfId="1" applyFont="1" applyAlignment="1">
      <alignment wrapText="1"/>
    </xf>
    <xf numFmtId="0" fontId="2" fillId="2" borderId="1" xfId="1" applyFont="1" applyAlignment="1">
      <alignment horizontal="center"/>
    </xf>
    <xf numFmtId="0" fontId="2" fillId="2" borderId="1" xfId="1" applyFont="1" applyAlignment="1">
      <alignment wrapText="1"/>
    </xf>
    <xf numFmtId="0" fontId="0" fillId="3" borderId="1" xfId="1" applyFont="1" applyFill="1"/>
    <xf numFmtId="0" fontId="2" fillId="2" borderId="1" xfId="1" applyFont="1" applyAlignment="1">
      <alignment horizontal="center"/>
    </xf>
    <xf numFmtId="0" fontId="0" fillId="0" borderId="1" xfId="1" applyFont="1" applyFill="1" applyAlignment="1">
      <alignment wrapText="1"/>
    </xf>
    <xf numFmtId="0" fontId="0" fillId="0" borderId="1" xfId="1" applyFont="1" applyFill="1"/>
    <xf numFmtId="0" fontId="2" fillId="2" borderId="1" xfId="1" applyFont="1"/>
    <xf numFmtId="0" fontId="0" fillId="3" borderId="0" xfId="0" applyFill="1"/>
    <xf numFmtId="0" fontId="2" fillId="2" borderId="1" xfId="1" applyFont="1" applyAlignment="1">
      <alignment horizontal="center"/>
    </xf>
    <xf numFmtId="0" fontId="0" fillId="2" borderId="1" xfId="1" applyFont="1" applyAlignment="1">
      <alignment vertical="top"/>
    </xf>
    <xf numFmtId="0" fontId="2" fillId="2" borderId="1" xfId="1" applyFont="1" applyAlignment="1">
      <alignment horizontal="center" vertical="top"/>
    </xf>
    <xf numFmtId="0" fontId="2" fillId="2" borderId="3" xfId="1" applyFont="1" applyBorder="1" applyAlignment="1">
      <alignment horizontal="center" vertical="top"/>
    </xf>
    <xf numFmtId="0" fontId="2" fillId="2" borderId="2" xfId="1" applyFont="1" applyBorder="1" applyAlignment="1">
      <alignment horizontal="center" vertical="top"/>
    </xf>
    <xf numFmtId="0" fontId="2" fillId="2" borderId="1" xfId="1" applyFont="1" applyAlignment="1">
      <alignment vertical="top" wrapText="1"/>
    </xf>
    <xf numFmtId="0" fontId="0" fillId="2" borderId="1" xfId="1" applyFont="1" applyAlignment="1">
      <alignment vertical="top" wrapText="1"/>
    </xf>
    <xf numFmtId="0" fontId="2" fillId="2" borderId="1" xfId="1" applyFont="1" applyAlignment="1">
      <alignment vertical="top"/>
    </xf>
    <xf numFmtId="0" fontId="0" fillId="2" borderId="5" xfId="1" applyFont="1" applyBorder="1" applyAlignment="1">
      <alignment vertical="top"/>
    </xf>
    <xf numFmtId="0" fontId="2" fillId="2" borderId="5" xfId="1" applyFont="1" applyBorder="1" applyAlignment="1">
      <alignment vertical="top" wrapText="1"/>
    </xf>
    <xf numFmtId="0" fontId="2" fillId="3" borderId="1" xfId="1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vertical="center"/>
    </xf>
    <xf numFmtId="3" fontId="3" fillId="5" borderId="6" xfId="0" applyNumberFormat="1" applyFont="1" applyFill="1" applyBorder="1" applyAlignment="1">
      <alignment horizontal="right" vertical="center" wrapText="1"/>
    </xf>
    <xf numFmtId="3" fontId="4" fillId="6" borderId="6" xfId="0" applyNumberFormat="1" applyFont="1" applyFill="1" applyBorder="1" applyAlignment="1">
      <alignment horizontal="right" vertical="center" wrapText="1"/>
    </xf>
    <xf numFmtId="3" fontId="3" fillId="6" borderId="6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Border="1" applyAlignment="1" applyProtection="1">
      <alignment horizontal="right" vertical="center" wrapText="1"/>
      <protection locked="0"/>
    </xf>
    <xf numFmtId="3" fontId="6" fillId="0" borderId="6" xfId="0" applyNumberFormat="1" applyFont="1" applyBorder="1" applyAlignment="1">
      <alignment horizontal="right"/>
    </xf>
    <xf numFmtId="3" fontId="6" fillId="0" borderId="6" xfId="0" applyNumberFormat="1" applyFont="1" applyBorder="1"/>
    <xf numFmtId="3" fontId="7" fillId="5" borderId="6" xfId="0" applyNumberFormat="1" applyFont="1" applyFill="1" applyBorder="1" applyAlignment="1">
      <alignment horizontal="right"/>
    </xf>
    <xf numFmtId="3" fontId="7" fillId="5" borderId="6" xfId="0" applyNumberFormat="1" applyFont="1" applyFill="1" applyBorder="1"/>
    <xf numFmtId="3" fontId="3" fillId="6" borderId="6" xfId="0" applyNumberFormat="1" applyFont="1" applyFill="1" applyBorder="1" applyAlignment="1">
      <alignment vertical="center" wrapText="1"/>
    </xf>
    <xf numFmtId="0" fontId="1" fillId="2" borderId="1" xfId="1" applyFont="1" applyAlignment="1">
      <alignment wrapText="1"/>
    </xf>
    <xf numFmtId="3" fontId="0" fillId="0" borderId="0" xfId="0" applyNumberFormat="1"/>
    <xf numFmtId="0" fontId="2" fillId="2" borderId="0" xfId="1" applyFont="1" applyBorder="1" applyAlignment="1">
      <alignment horizontal="center"/>
    </xf>
    <xf numFmtId="0" fontId="2" fillId="2" borderId="4" xfId="1" applyFont="1" applyBorder="1" applyAlignment="1">
      <alignment horizontal="center"/>
    </xf>
    <xf numFmtId="0" fontId="2" fillId="2" borderId="1" xfId="1" applyFont="1" applyAlignment="1">
      <alignment horizontal="center"/>
    </xf>
    <xf numFmtId="0" fontId="2" fillId="2" borderId="3" xfId="1" applyFont="1" applyBorder="1" applyAlignment="1">
      <alignment horizontal="center" vertical="top"/>
    </xf>
    <xf numFmtId="0" fontId="2" fillId="2" borderId="2" xfId="1" applyFont="1" applyBorder="1" applyAlignment="1">
      <alignment horizontal="center" vertical="top"/>
    </xf>
    <xf numFmtId="9" fontId="0" fillId="0" borderId="0" xfId="2" applyFont="1"/>
  </cellXfs>
  <cellStyles count="3">
    <cellStyle name="Normal" xfId="0" builtinId="0"/>
    <cellStyle name="Note" xfId="1" builtinId="10"/>
    <cellStyle name="Percent" xfId="2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a%20&#352;ola/Desktop/Fin.%20plan/2025-2027/Privitak%201a%20-%20Prijedlog%20financijskog%20plana_2025-2027_22.10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Unos prihoda i primitaka"/>
      <sheetName val="Unos rashoda i izdataka"/>
      <sheetName val="Unos rashoda P4"/>
      <sheetName val="Unos prijenosa"/>
      <sheetName val="A.1 PRIHODI I RASHODI EK"/>
      <sheetName val="A.2 PRIHODI I RASHODI IF"/>
      <sheetName val="A.3 RASHODI FUNK"/>
      <sheetName val="B.1 RAČUN FINANC EK"/>
      <sheetName val="B.2 RAČUN FINANC IF"/>
      <sheetName val="AKT"/>
      <sheetName val="p4"/>
      <sheetName val="prihodi"/>
      <sheetName val="KORISNICI DP"/>
    </sheetNames>
    <sheetDataSet>
      <sheetData sheetId="0"/>
      <sheetData sheetId="1">
        <row r="3">
          <cell r="C3">
            <v>52</v>
          </cell>
          <cell r="G3">
            <v>13300</v>
          </cell>
          <cell r="H3">
            <v>13300</v>
          </cell>
          <cell r="I3">
            <v>13300</v>
          </cell>
          <cell r="K3" t="str">
            <v>1915 SVEUČILIŠTE U ZAGREBU - PRAVNI FAKULTET</v>
          </cell>
          <cell r="L3" t="str">
            <v>63</v>
          </cell>
        </row>
        <row r="4">
          <cell r="C4">
            <v>52</v>
          </cell>
          <cell r="G4">
            <v>64750</v>
          </cell>
          <cell r="H4">
            <v>0</v>
          </cell>
          <cell r="I4">
            <v>0</v>
          </cell>
          <cell r="K4" t="str">
            <v>1915 SVEUČILIŠTE U ZAGREBU - PRAVNI FAKULTET</v>
          </cell>
          <cell r="L4" t="str">
            <v>63</v>
          </cell>
        </row>
        <row r="5">
          <cell r="C5">
            <v>51</v>
          </cell>
          <cell r="G5">
            <v>367314</v>
          </cell>
          <cell r="H5">
            <v>81360</v>
          </cell>
          <cell r="I5">
            <v>35000</v>
          </cell>
          <cell r="K5" t="str">
            <v>1915 SVEUČILIŠTE U ZAGREBU - PRAVNI FAKULTET</v>
          </cell>
          <cell r="L5" t="str">
            <v>63</v>
          </cell>
        </row>
        <row r="6">
          <cell r="C6">
            <v>52</v>
          </cell>
          <cell r="G6">
            <v>69302</v>
          </cell>
          <cell r="H6">
            <v>10858</v>
          </cell>
          <cell r="I6">
            <v>0</v>
          </cell>
          <cell r="J6" t="str">
            <v>52209 HRVATSKA ZAKLADA ZA ZNANOST</v>
          </cell>
          <cell r="K6" t="str">
            <v>1915 SVEUČILIŠTE U ZAGREBU - PRAVNI FAKULTET</v>
          </cell>
          <cell r="L6" t="str">
            <v>63</v>
          </cell>
        </row>
        <row r="7">
          <cell r="C7">
            <v>52</v>
          </cell>
          <cell r="G7">
            <v>52500</v>
          </cell>
          <cell r="H7">
            <v>17500</v>
          </cell>
          <cell r="I7">
            <v>0</v>
          </cell>
          <cell r="J7" t="str">
            <v>52209 HRVATSKA ZAKLADA ZA ZNANOST</v>
          </cell>
          <cell r="K7" t="str">
            <v>1915 SVEUČILIŠTE U ZAGREBU - PRAVNI FAKULTET</v>
          </cell>
          <cell r="L7" t="str">
            <v>63</v>
          </cell>
        </row>
        <row r="8">
          <cell r="C8">
            <v>52</v>
          </cell>
          <cell r="G8">
            <v>43000</v>
          </cell>
          <cell r="H8">
            <v>43000</v>
          </cell>
          <cell r="I8">
            <v>43000</v>
          </cell>
          <cell r="J8" t="str">
            <v xml:space="preserve">51441 MINISTARSTVO PRAVOSUĐA, UPRAVE I DIGITALNE TRANSFORMACIJE </v>
          </cell>
          <cell r="K8" t="str">
            <v>1915 SVEUČILIŠTE U ZAGREBU - PRAVNI FAKULTET</v>
          </cell>
          <cell r="L8" t="str">
            <v>63</v>
          </cell>
        </row>
        <row r="9">
          <cell r="C9" t="str">
            <v/>
          </cell>
          <cell r="K9" t="str">
            <v/>
          </cell>
          <cell r="L9" t="str">
            <v/>
          </cell>
        </row>
        <row r="10">
          <cell r="C10">
            <v>31</v>
          </cell>
          <cell r="G10">
            <v>9600</v>
          </cell>
          <cell r="H10">
            <v>9600</v>
          </cell>
          <cell r="I10">
            <v>9600</v>
          </cell>
          <cell r="K10" t="str">
            <v>1915 SVEUČILIŠTE U ZAGREBU - PRAVNI FAKULTET</v>
          </cell>
          <cell r="L10" t="str">
            <v>64</v>
          </cell>
        </row>
        <row r="11">
          <cell r="C11">
            <v>31</v>
          </cell>
          <cell r="G11">
            <v>52000</v>
          </cell>
          <cell r="H11">
            <v>53000</v>
          </cell>
          <cell r="I11">
            <v>54000</v>
          </cell>
          <cell r="K11" t="str">
            <v>1915 SVEUČILIŠTE U ZAGREBU - PRAVNI FAKULTET</v>
          </cell>
          <cell r="L11" t="str">
            <v>66</v>
          </cell>
        </row>
        <row r="12">
          <cell r="C12">
            <v>31</v>
          </cell>
          <cell r="G12">
            <v>95000</v>
          </cell>
          <cell r="H12">
            <v>98000</v>
          </cell>
          <cell r="I12">
            <v>100000</v>
          </cell>
          <cell r="K12" t="str">
            <v>1915 SVEUČILIŠTE U ZAGREBU - PRAVNI FAKULTET</v>
          </cell>
          <cell r="L12" t="str">
            <v>66</v>
          </cell>
        </row>
        <row r="13">
          <cell r="C13" t="str">
            <v/>
          </cell>
          <cell r="K13" t="str">
            <v/>
          </cell>
          <cell r="L13" t="str">
            <v/>
          </cell>
        </row>
        <row r="14">
          <cell r="C14">
            <v>43</v>
          </cell>
          <cell r="G14">
            <v>2160000</v>
          </cell>
          <cell r="H14">
            <v>2170000</v>
          </cell>
          <cell r="I14">
            <v>2180000</v>
          </cell>
          <cell r="K14" t="str">
            <v>1915 SVEUČILIŠTE U ZAGREBU - PRAVNI FAKULTET</v>
          </cell>
          <cell r="L14" t="str">
            <v>65</v>
          </cell>
        </row>
        <row r="15">
          <cell r="C15">
            <v>43</v>
          </cell>
          <cell r="G15">
            <v>700000</v>
          </cell>
          <cell r="H15">
            <v>770000</v>
          </cell>
          <cell r="I15">
            <v>840000</v>
          </cell>
          <cell r="K15" t="str">
            <v>1915 SVEUČILIŠTE U ZAGREBU - PRAVNI FAKULTET</v>
          </cell>
          <cell r="L15" t="str">
            <v>65</v>
          </cell>
        </row>
        <row r="16">
          <cell r="C16" t="str">
            <v/>
          </cell>
          <cell r="K16" t="str">
            <v/>
          </cell>
          <cell r="L16" t="str">
            <v/>
          </cell>
        </row>
        <row r="17">
          <cell r="C17">
            <v>61</v>
          </cell>
          <cell r="G17">
            <v>2000</v>
          </cell>
          <cell r="H17">
            <v>2000</v>
          </cell>
          <cell r="I17">
            <v>2000</v>
          </cell>
          <cell r="K17" t="str">
            <v>1915 SVEUČILIŠTE U ZAGREBU - PRAVNI FAKULTET</v>
          </cell>
          <cell r="L17" t="str">
            <v>66</v>
          </cell>
        </row>
        <row r="18">
          <cell r="C18">
            <v>61</v>
          </cell>
          <cell r="G18">
            <v>18000</v>
          </cell>
          <cell r="H18">
            <v>18000</v>
          </cell>
          <cell r="I18">
            <v>18000</v>
          </cell>
          <cell r="K18" t="str">
            <v>1915 SVEUČILIŠTE U ZAGREBU - PRAVNI FAKULTET</v>
          </cell>
          <cell r="L18" t="str">
            <v>66</v>
          </cell>
        </row>
        <row r="19">
          <cell r="C19" t="str">
            <v/>
          </cell>
          <cell r="K19" t="str">
            <v/>
          </cell>
          <cell r="L19" t="str">
            <v/>
          </cell>
        </row>
        <row r="20">
          <cell r="C20">
            <v>11</v>
          </cell>
          <cell r="G20">
            <v>1148944</v>
          </cell>
          <cell r="H20">
            <v>0</v>
          </cell>
          <cell r="I20">
            <v>0</v>
          </cell>
          <cell r="K20" t="str">
            <v>1915 SVEUČILIŠTE U ZAGREBU - PRAVNI FAKULTET</v>
          </cell>
          <cell r="L20" t="str">
            <v>67</v>
          </cell>
        </row>
        <row r="21">
          <cell r="C21" t="str">
            <v/>
          </cell>
          <cell r="K21" t="str">
            <v/>
          </cell>
          <cell r="L21" t="str">
            <v/>
          </cell>
        </row>
        <row r="22">
          <cell r="C22">
            <v>11</v>
          </cell>
          <cell r="G22">
            <v>10727402</v>
          </cell>
          <cell r="H22">
            <v>10727402</v>
          </cell>
          <cell r="I22">
            <v>10727402</v>
          </cell>
          <cell r="K22" t="str">
            <v>1915 SVEUČILIŠTE U ZAGREBU - PRAVNI FAKULTET</v>
          </cell>
          <cell r="L22" t="str">
            <v>67</v>
          </cell>
        </row>
        <row r="23">
          <cell r="C23" t="str">
            <v/>
          </cell>
          <cell r="K23" t="str">
            <v/>
          </cell>
          <cell r="L23" t="str">
            <v/>
          </cell>
        </row>
        <row r="24">
          <cell r="C24">
            <v>11</v>
          </cell>
          <cell r="G24">
            <v>4675615</v>
          </cell>
          <cell r="H24">
            <v>0</v>
          </cell>
          <cell r="I24">
            <v>0</v>
          </cell>
          <cell r="K24" t="str">
            <v>1915 SVEUČILIŠTE U ZAGREBU - PRAVNI FAKULTET</v>
          </cell>
          <cell r="L24" t="str">
            <v>67</v>
          </cell>
        </row>
        <row r="25">
          <cell r="C25">
            <v>11</v>
          </cell>
          <cell r="G25">
            <v>4172078</v>
          </cell>
          <cell r="H25">
            <v>252880</v>
          </cell>
          <cell r="I25">
            <v>0</v>
          </cell>
          <cell r="K25" t="str">
            <v>1915 SVEUČILIŠTE U ZAGREBU - PRAVNI FAKULTET</v>
          </cell>
          <cell r="L25" t="str">
            <v>67</v>
          </cell>
        </row>
        <row r="26">
          <cell r="C26" t="str">
            <v/>
          </cell>
          <cell r="K26" t="str">
            <v/>
          </cell>
          <cell r="L26" t="str">
            <v/>
          </cell>
        </row>
        <row r="27">
          <cell r="C27" t="str">
            <v/>
          </cell>
          <cell r="K27" t="str">
            <v/>
          </cell>
          <cell r="L27" t="str">
            <v/>
          </cell>
        </row>
        <row r="28">
          <cell r="C28" t="str">
            <v/>
          </cell>
          <cell r="L28" t="str">
            <v/>
          </cell>
        </row>
        <row r="29">
          <cell r="C29" t="str">
            <v/>
          </cell>
          <cell r="K29" t="str">
            <v/>
          </cell>
          <cell r="L29" t="str">
            <v/>
          </cell>
        </row>
        <row r="30">
          <cell r="C30" t="str">
            <v/>
          </cell>
          <cell r="K30" t="str">
            <v/>
          </cell>
          <cell r="L30" t="str">
            <v/>
          </cell>
        </row>
        <row r="31">
          <cell r="C31" t="str">
            <v/>
          </cell>
          <cell r="K31" t="str">
            <v/>
          </cell>
          <cell r="L31" t="str">
            <v/>
          </cell>
        </row>
        <row r="32">
          <cell r="C32" t="str">
            <v/>
          </cell>
          <cell r="K32" t="str">
            <v/>
          </cell>
          <cell r="L32" t="str">
            <v/>
          </cell>
        </row>
        <row r="33">
          <cell r="C33" t="str">
            <v/>
          </cell>
          <cell r="K33" t="str">
            <v/>
          </cell>
          <cell r="L33" t="str">
            <v/>
          </cell>
        </row>
        <row r="34">
          <cell r="C34" t="str">
            <v/>
          </cell>
          <cell r="K34" t="str">
            <v/>
          </cell>
          <cell r="L34" t="str">
            <v/>
          </cell>
        </row>
        <row r="35">
          <cell r="C35" t="str">
            <v/>
          </cell>
          <cell r="K35" t="str">
            <v/>
          </cell>
          <cell r="L35" t="str">
            <v/>
          </cell>
        </row>
        <row r="36">
          <cell r="C36" t="str">
            <v/>
          </cell>
          <cell r="K36" t="str">
            <v/>
          </cell>
          <cell r="L36" t="str">
            <v/>
          </cell>
        </row>
        <row r="37">
          <cell r="C37" t="str">
            <v/>
          </cell>
          <cell r="K37" t="str">
            <v/>
          </cell>
          <cell r="L37" t="str">
            <v/>
          </cell>
        </row>
        <row r="38">
          <cell r="C38" t="str">
            <v/>
          </cell>
          <cell r="K38" t="str">
            <v/>
          </cell>
          <cell r="L38" t="str">
            <v/>
          </cell>
        </row>
        <row r="39">
          <cell r="C39" t="str">
            <v/>
          </cell>
          <cell r="K39" t="str">
            <v/>
          </cell>
          <cell r="L39" t="str">
            <v/>
          </cell>
        </row>
        <row r="40">
          <cell r="C40" t="str">
            <v/>
          </cell>
          <cell r="K40" t="str">
            <v/>
          </cell>
          <cell r="L40" t="str">
            <v/>
          </cell>
        </row>
        <row r="41">
          <cell r="C41" t="str">
            <v/>
          </cell>
          <cell r="K41" t="str">
            <v/>
          </cell>
          <cell r="L41" t="str">
            <v/>
          </cell>
        </row>
        <row r="42">
          <cell r="C42" t="str">
            <v/>
          </cell>
          <cell r="K42" t="str">
            <v/>
          </cell>
          <cell r="L42" t="str">
            <v/>
          </cell>
        </row>
        <row r="43">
          <cell r="C43" t="str">
            <v/>
          </cell>
          <cell r="K43" t="str">
            <v/>
          </cell>
          <cell r="L43" t="str">
            <v/>
          </cell>
        </row>
        <row r="44">
          <cell r="C44" t="str">
            <v/>
          </cell>
          <cell r="K44" t="str">
            <v/>
          </cell>
          <cell r="L44" t="str">
            <v/>
          </cell>
        </row>
        <row r="45">
          <cell r="C45" t="str">
            <v/>
          </cell>
          <cell r="K45" t="str">
            <v/>
          </cell>
          <cell r="L45" t="str">
            <v/>
          </cell>
        </row>
        <row r="46">
          <cell r="C46" t="str">
            <v/>
          </cell>
          <cell r="K46" t="str">
            <v/>
          </cell>
          <cell r="L46" t="str">
            <v/>
          </cell>
        </row>
        <row r="47">
          <cell r="C47" t="str">
            <v/>
          </cell>
          <cell r="K47" t="str">
            <v/>
          </cell>
          <cell r="L47" t="str">
            <v/>
          </cell>
        </row>
        <row r="48">
          <cell r="C48" t="str">
            <v/>
          </cell>
          <cell r="K48" t="str">
            <v/>
          </cell>
          <cell r="L48" t="str">
            <v/>
          </cell>
        </row>
        <row r="49">
          <cell r="C49" t="str">
            <v/>
          </cell>
          <cell r="K49" t="str">
            <v/>
          </cell>
          <cell r="L49" t="str">
            <v/>
          </cell>
        </row>
        <row r="50">
          <cell r="C50" t="str">
            <v/>
          </cell>
          <cell r="K50" t="str">
            <v/>
          </cell>
          <cell r="L50" t="str">
            <v/>
          </cell>
        </row>
        <row r="51">
          <cell r="C51" t="str">
            <v/>
          </cell>
          <cell r="K51" t="str">
            <v/>
          </cell>
          <cell r="L51" t="str">
            <v/>
          </cell>
        </row>
        <row r="52">
          <cell r="C52" t="str">
            <v/>
          </cell>
          <cell r="K52" t="str">
            <v/>
          </cell>
          <cell r="L52" t="str">
            <v/>
          </cell>
        </row>
        <row r="53">
          <cell r="C53" t="str">
            <v/>
          </cell>
          <cell r="K53" t="str">
            <v/>
          </cell>
          <cell r="L53" t="str">
            <v/>
          </cell>
        </row>
        <row r="54">
          <cell r="C54" t="str">
            <v/>
          </cell>
          <cell r="K54" t="str">
            <v/>
          </cell>
          <cell r="L54" t="str">
            <v/>
          </cell>
        </row>
        <row r="55">
          <cell r="C55" t="str">
            <v/>
          </cell>
          <cell r="K55" t="str">
            <v/>
          </cell>
          <cell r="L55" t="str">
            <v/>
          </cell>
        </row>
        <row r="56">
          <cell r="C56" t="str">
            <v/>
          </cell>
          <cell r="K56" t="str">
            <v/>
          </cell>
          <cell r="L56" t="str">
            <v/>
          </cell>
        </row>
        <row r="57">
          <cell r="C57" t="str">
            <v/>
          </cell>
          <cell r="K57" t="str">
            <v/>
          </cell>
          <cell r="L57" t="str">
            <v/>
          </cell>
        </row>
        <row r="58">
          <cell r="C58" t="str">
            <v/>
          </cell>
          <cell r="K58" t="str">
            <v/>
          </cell>
          <cell r="L58" t="str">
            <v/>
          </cell>
        </row>
        <row r="59">
          <cell r="C59" t="str">
            <v/>
          </cell>
          <cell r="K59" t="str">
            <v/>
          </cell>
          <cell r="L59" t="str">
            <v/>
          </cell>
        </row>
        <row r="60">
          <cell r="C60" t="str">
            <v/>
          </cell>
          <cell r="K60" t="str">
            <v/>
          </cell>
          <cell r="L60" t="str">
            <v/>
          </cell>
        </row>
        <row r="61">
          <cell r="C61" t="str">
            <v/>
          </cell>
          <cell r="K61" t="str">
            <v/>
          </cell>
          <cell r="L61" t="str">
            <v/>
          </cell>
        </row>
        <row r="62">
          <cell r="C62" t="str">
            <v/>
          </cell>
          <cell r="K62" t="str">
            <v/>
          </cell>
          <cell r="L62" t="str">
            <v/>
          </cell>
        </row>
        <row r="63">
          <cell r="C63" t="str">
            <v/>
          </cell>
          <cell r="K63" t="str">
            <v/>
          </cell>
          <cell r="L63" t="str">
            <v/>
          </cell>
        </row>
        <row r="64">
          <cell r="C64" t="str">
            <v/>
          </cell>
          <cell r="K64" t="str">
            <v/>
          </cell>
          <cell r="L64" t="str">
            <v/>
          </cell>
        </row>
        <row r="65">
          <cell r="C65" t="str">
            <v/>
          </cell>
          <cell r="K65" t="str">
            <v/>
          </cell>
          <cell r="L65" t="str">
            <v/>
          </cell>
        </row>
        <row r="66">
          <cell r="C66" t="str">
            <v/>
          </cell>
          <cell r="K66" t="str">
            <v/>
          </cell>
          <cell r="L66" t="str">
            <v/>
          </cell>
        </row>
        <row r="67">
          <cell r="C67" t="str">
            <v/>
          </cell>
          <cell r="K67" t="str">
            <v/>
          </cell>
          <cell r="L67" t="str">
            <v/>
          </cell>
        </row>
        <row r="68">
          <cell r="C68" t="str">
            <v/>
          </cell>
          <cell r="K68" t="str">
            <v/>
          </cell>
          <cell r="L68" t="str">
            <v/>
          </cell>
        </row>
        <row r="69">
          <cell r="K69" t="str">
            <v/>
          </cell>
          <cell r="L69" t="str">
            <v/>
          </cell>
        </row>
        <row r="70">
          <cell r="C70" t="str">
            <v/>
          </cell>
          <cell r="K70" t="str">
            <v/>
          </cell>
          <cell r="L70" t="str">
            <v/>
          </cell>
        </row>
        <row r="71">
          <cell r="C71" t="str">
            <v/>
          </cell>
          <cell r="K71" t="str">
            <v/>
          </cell>
          <cell r="L71" t="str">
            <v/>
          </cell>
        </row>
        <row r="72">
          <cell r="C72" t="str">
            <v/>
          </cell>
          <cell r="K72" t="str">
            <v/>
          </cell>
          <cell r="L72" t="str">
            <v/>
          </cell>
        </row>
        <row r="73">
          <cell r="C73" t="str">
            <v/>
          </cell>
          <cell r="K73" t="str">
            <v/>
          </cell>
          <cell r="L73" t="str">
            <v/>
          </cell>
        </row>
        <row r="74">
          <cell r="C74" t="str">
            <v/>
          </cell>
          <cell r="K74" t="str">
            <v/>
          </cell>
          <cell r="L74" t="str">
            <v/>
          </cell>
        </row>
        <row r="75">
          <cell r="C75" t="str">
            <v/>
          </cell>
          <cell r="K75" t="str">
            <v/>
          </cell>
          <cell r="L75" t="str">
            <v/>
          </cell>
        </row>
        <row r="76">
          <cell r="C76" t="str">
            <v/>
          </cell>
          <cell r="K76" t="str">
            <v/>
          </cell>
          <cell r="L76" t="str">
            <v/>
          </cell>
        </row>
        <row r="77">
          <cell r="C77" t="str">
            <v/>
          </cell>
          <cell r="K77" t="str">
            <v/>
          </cell>
          <cell r="L77" t="str">
            <v/>
          </cell>
        </row>
        <row r="78">
          <cell r="C78" t="str">
            <v/>
          </cell>
          <cell r="K78" t="str">
            <v/>
          </cell>
          <cell r="L78" t="str">
            <v/>
          </cell>
        </row>
        <row r="79">
          <cell r="C79" t="str">
            <v/>
          </cell>
          <cell r="K79" t="str">
            <v/>
          </cell>
          <cell r="L79" t="str">
            <v/>
          </cell>
        </row>
        <row r="80">
          <cell r="C80" t="str">
            <v/>
          </cell>
          <cell r="K80" t="str">
            <v/>
          </cell>
          <cell r="L80" t="str">
            <v/>
          </cell>
        </row>
        <row r="81">
          <cell r="C81" t="str">
            <v/>
          </cell>
          <cell r="K81" t="str">
            <v/>
          </cell>
          <cell r="L81" t="str">
            <v/>
          </cell>
        </row>
        <row r="82">
          <cell r="C82" t="str">
            <v/>
          </cell>
          <cell r="K82" t="str">
            <v/>
          </cell>
          <cell r="L82" t="str">
            <v/>
          </cell>
        </row>
        <row r="83">
          <cell r="C83" t="str">
            <v/>
          </cell>
          <cell r="K83" t="str">
            <v/>
          </cell>
          <cell r="L83" t="str">
            <v/>
          </cell>
        </row>
        <row r="84">
          <cell r="C84" t="str">
            <v/>
          </cell>
          <cell r="K84" t="str">
            <v/>
          </cell>
          <cell r="L84" t="str">
            <v/>
          </cell>
        </row>
        <row r="85">
          <cell r="C85" t="str">
            <v/>
          </cell>
          <cell r="K85" t="str">
            <v/>
          </cell>
          <cell r="L85" t="str">
            <v/>
          </cell>
        </row>
        <row r="86">
          <cell r="C86" t="str">
            <v/>
          </cell>
          <cell r="K86" t="str">
            <v/>
          </cell>
          <cell r="L86" t="str">
            <v/>
          </cell>
        </row>
        <row r="87">
          <cell r="C87" t="str">
            <v/>
          </cell>
          <cell r="K87" t="str">
            <v/>
          </cell>
          <cell r="L87" t="str">
            <v/>
          </cell>
        </row>
        <row r="88">
          <cell r="C88" t="str">
            <v/>
          </cell>
          <cell r="K88" t="str">
            <v/>
          </cell>
          <cell r="L88" t="str">
            <v/>
          </cell>
        </row>
        <row r="89">
          <cell r="C89" t="str">
            <v/>
          </cell>
          <cell r="K89" t="str">
            <v/>
          </cell>
          <cell r="L89" t="str">
            <v/>
          </cell>
        </row>
        <row r="90">
          <cell r="C90" t="str">
            <v/>
          </cell>
          <cell r="K90" t="str">
            <v/>
          </cell>
          <cell r="L90" t="str">
            <v/>
          </cell>
        </row>
        <row r="91">
          <cell r="C91" t="str">
            <v/>
          </cell>
          <cell r="K91" t="str">
            <v/>
          </cell>
          <cell r="L91" t="str">
            <v/>
          </cell>
        </row>
        <row r="92">
          <cell r="C92" t="str">
            <v/>
          </cell>
          <cell r="K92" t="str">
            <v/>
          </cell>
          <cell r="L92" t="str">
            <v/>
          </cell>
        </row>
        <row r="93">
          <cell r="C93" t="str">
            <v/>
          </cell>
          <cell r="K93" t="str">
            <v/>
          </cell>
          <cell r="L93" t="str">
            <v/>
          </cell>
        </row>
        <row r="94">
          <cell r="C94" t="str">
            <v/>
          </cell>
          <cell r="K94" t="str">
            <v/>
          </cell>
          <cell r="L94" t="str">
            <v/>
          </cell>
        </row>
        <row r="95">
          <cell r="C95" t="str">
            <v/>
          </cell>
          <cell r="K95" t="str">
            <v/>
          </cell>
          <cell r="L95" t="str">
            <v/>
          </cell>
        </row>
        <row r="96">
          <cell r="C96" t="str">
            <v/>
          </cell>
          <cell r="K96" t="str">
            <v/>
          </cell>
          <cell r="L96" t="str">
            <v/>
          </cell>
        </row>
        <row r="97">
          <cell r="C97" t="str">
            <v/>
          </cell>
          <cell r="K97" t="str">
            <v/>
          </cell>
          <cell r="L97" t="str">
            <v/>
          </cell>
        </row>
        <row r="98">
          <cell r="C98" t="str">
            <v/>
          </cell>
          <cell r="K98" t="str">
            <v/>
          </cell>
          <cell r="L98" t="str">
            <v/>
          </cell>
        </row>
        <row r="99">
          <cell r="C99" t="str">
            <v/>
          </cell>
          <cell r="K99" t="str">
            <v/>
          </cell>
          <cell r="L99" t="str">
            <v/>
          </cell>
        </row>
        <row r="100">
          <cell r="C100" t="str">
            <v/>
          </cell>
          <cell r="K100" t="str">
            <v/>
          </cell>
          <cell r="L100" t="str">
            <v/>
          </cell>
        </row>
        <row r="101">
          <cell r="C101" t="str">
            <v/>
          </cell>
          <cell r="K101" t="str">
            <v/>
          </cell>
          <cell r="L101" t="str">
            <v/>
          </cell>
        </row>
        <row r="102">
          <cell r="C102" t="str">
            <v/>
          </cell>
          <cell r="K102" t="str">
            <v/>
          </cell>
          <cell r="L102" t="str">
            <v/>
          </cell>
        </row>
        <row r="103">
          <cell r="C103" t="str">
            <v/>
          </cell>
          <cell r="K103" t="str">
            <v/>
          </cell>
          <cell r="L103" t="str">
            <v/>
          </cell>
        </row>
        <row r="104">
          <cell r="C104" t="str">
            <v/>
          </cell>
          <cell r="K104" t="str">
            <v/>
          </cell>
          <cell r="L104" t="str">
            <v/>
          </cell>
        </row>
        <row r="105">
          <cell r="C105" t="str">
            <v/>
          </cell>
          <cell r="K105" t="str">
            <v/>
          </cell>
          <cell r="L105" t="str">
            <v/>
          </cell>
        </row>
        <row r="106">
          <cell r="C106" t="str">
            <v/>
          </cell>
          <cell r="K106" t="str">
            <v/>
          </cell>
          <cell r="L106" t="str">
            <v/>
          </cell>
        </row>
        <row r="107">
          <cell r="C107" t="str">
            <v/>
          </cell>
          <cell r="K107" t="str">
            <v/>
          </cell>
          <cell r="L107" t="str">
            <v/>
          </cell>
        </row>
        <row r="108">
          <cell r="C108" t="str">
            <v/>
          </cell>
          <cell r="K108" t="str">
            <v/>
          </cell>
          <cell r="L108" t="str">
            <v/>
          </cell>
        </row>
        <row r="109">
          <cell r="C109" t="str">
            <v/>
          </cell>
          <cell r="K109" t="str">
            <v/>
          </cell>
          <cell r="L109" t="str">
            <v/>
          </cell>
        </row>
        <row r="110">
          <cell r="C110" t="str">
            <v/>
          </cell>
          <cell r="K110" t="str">
            <v/>
          </cell>
          <cell r="L110" t="str">
            <v/>
          </cell>
        </row>
        <row r="111">
          <cell r="C111" t="str">
            <v/>
          </cell>
          <cell r="K111" t="str">
            <v/>
          </cell>
          <cell r="L111" t="str">
            <v/>
          </cell>
        </row>
        <row r="112">
          <cell r="C112" t="str">
            <v/>
          </cell>
          <cell r="K112" t="str">
            <v/>
          </cell>
          <cell r="L112" t="str">
            <v/>
          </cell>
        </row>
        <row r="113">
          <cell r="C113" t="str">
            <v/>
          </cell>
          <cell r="K113" t="str">
            <v/>
          </cell>
          <cell r="L113" t="str">
            <v/>
          </cell>
        </row>
        <row r="114">
          <cell r="C114" t="str">
            <v/>
          </cell>
          <cell r="K114" t="str">
            <v/>
          </cell>
          <cell r="L114" t="str">
            <v/>
          </cell>
        </row>
        <row r="115">
          <cell r="C115" t="str">
            <v/>
          </cell>
          <cell r="K115" t="str">
            <v/>
          </cell>
          <cell r="L115" t="str">
            <v/>
          </cell>
        </row>
        <row r="116">
          <cell r="C116" t="str">
            <v/>
          </cell>
          <cell r="K116" t="str">
            <v/>
          </cell>
          <cell r="L116" t="str">
            <v/>
          </cell>
        </row>
        <row r="117">
          <cell r="C117" t="str">
            <v/>
          </cell>
          <cell r="K117" t="str">
            <v/>
          </cell>
          <cell r="L117" t="str">
            <v/>
          </cell>
        </row>
        <row r="118">
          <cell r="C118" t="str">
            <v/>
          </cell>
          <cell r="K118" t="str">
            <v/>
          </cell>
          <cell r="L118" t="str">
            <v/>
          </cell>
        </row>
        <row r="119">
          <cell r="C119" t="str">
            <v/>
          </cell>
          <cell r="K119" t="str">
            <v/>
          </cell>
          <cell r="L119" t="str">
            <v/>
          </cell>
        </row>
        <row r="120">
          <cell r="C120" t="str">
            <v/>
          </cell>
          <cell r="K120" t="str">
            <v/>
          </cell>
          <cell r="L120" t="str">
            <v/>
          </cell>
        </row>
        <row r="121">
          <cell r="C121" t="str">
            <v/>
          </cell>
          <cell r="K121" t="str">
            <v/>
          </cell>
          <cell r="L121" t="str">
            <v/>
          </cell>
        </row>
        <row r="122">
          <cell r="C122" t="str">
            <v/>
          </cell>
          <cell r="K122" t="str">
            <v/>
          </cell>
          <cell r="L122" t="str">
            <v/>
          </cell>
        </row>
        <row r="123">
          <cell r="C123" t="str">
            <v/>
          </cell>
          <cell r="K123" t="str">
            <v/>
          </cell>
          <cell r="L123" t="str">
            <v/>
          </cell>
        </row>
        <row r="124">
          <cell r="C124" t="str">
            <v/>
          </cell>
          <cell r="K124" t="str">
            <v/>
          </cell>
          <cell r="L124" t="str">
            <v/>
          </cell>
        </row>
        <row r="125">
          <cell r="C125" t="str">
            <v/>
          </cell>
          <cell r="K125" t="str">
            <v/>
          </cell>
          <cell r="L125" t="str">
            <v/>
          </cell>
        </row>
        <row r="126">
          <cell r="C126" t="str">
            <v/>
          </cell>
          <cell r="K126" t="str">
            <v/>
          </cell>
          <cell r="L126" t="str">
            <v/>
          </cell>
        </row>
        <row r="127">
          <cell r="C127" t="str">
            <v/>
          </cell>
          <cell r="K127" t="str">
            <v/>
          </cell>
          <cell r="L127" t="str">
            <v/>
          </cell>
        </row>
        <row r="128">
          <cell r="C128" t="str">
            <v/>
          </cell>
          <cell r="K128" t="str">
            <v/>
          </cell>
          <cell r="L128" t="str">
            <v/>
          </cell>
        </row>
        <row r="129">
          <cell r="C129" t="str">
            <v/>
          </cell>
          <cell r="K129" t="str">
            <v/>
          </cell>
          <cell r="L129" t="str">
            <v/>
          </cell>
        </row>
        <row r="130">
          <cell r="C130" t="str">
            <v/>
          </cell>
          <cell r="K130" t="str">
            <v/>
          </cell>
          <cell r="L130" t="str">
            <v/>
          </cell>
        </row>
        <row r="131">
          <cell r="C131" t="str">
            <v/>
          </cell>
          <cell r="K131" t="str">
            <v/>
          </cell>
          <cell r="L131" t="str">
            <v/>
          </cell>
        </row>
        <row r="132">
          <cell r="C132" t="str">
            <v/>
          </cell>
          <cell r="K132" t="str">
            <v/>
          </cell>
          <cell r="L132" t="str">
            <v/>
          </cell>
        </row>
        <row r="133">
          <cell r="C133" t="str">
            <v/>
          </cell>
          <cell r="K133" t="str">
            <v/>
          </cell>
          <cell r="L133" t="str">
            <v/>
          </cell>
        </row>
        <row r="134">
          <cell r="C134" t="str">
            <v/>
          </cell>
          <cell r="K134" t="str">
            <v/>
          </cell>
          <cell r="L134" t="str">
            <v/>
          </cell>
        </row>
        <row r="135">
          <cell r="C135" t="str">
            <v/>
          </cell>
          <cell r="K135" t="str">
            <v/>
          </cell>
          <cell r="L135" t="str">
            <v/>
          </cell>
        </row>
        <row r="136">
          <cell r="C136" t="str">
            <v/>
          </cell>
          <cell r="K136" t="str">
            <v/>
          </cell>
          <cell r="L136" t="str">
            <v/>
          </cell>
        </row>
        <row r="137">
          <cell r="C137" t="str">
            <v/>
          </cell>
          <cell r="K137" t="str">
            <v/>
          </cell>
          <cell r="L137" t="str">
            <v/>
          </cell>
        </row>
        <row r="138">
          <cell r="C138" t="str">
            <v/>
          </cell>
          <cell r="K138" t="str">
            <v/>
          </cell>
          <cell r="L138" t="str">
            <v/>
          </cell>
        </row>
        <row r="139">
          <cell r="C139" t="str">
            <v/>
          </cell>
          <cell r="K139" t="str">
            <v/>
          </cell>
          <cell r="L139" t="str">
            <v/>
          </cell>
        </row>
        <row r="140">
          <cell r="C140" t="str">
            <v/>
          </cell>
          <cell r="K140" t="str">
            <v/>
          </cell>
          <cell r="L140" t="str">
            <v/>
          </cell>
        </row>
        <row r="141">
          <cell r="C141" t="str">
            <v/>
          </cell>
          <cell r="K141" t="str">
            <v/>
          </cell>
          <cell r="L141" t="str">
            <v/>
          </cell>
        </row>
        <row r="142">
          <cell r="C142" t="str">
            <v/>
          </cell>
          <cell r="K142" t="str">
            <v/>
          </cell>
          <cell r="L142" t="str">
            <v/>
          </cell>
        </row>
        <row r="143">
          <cell r="C143" t="str">
            <v/>
          </cell>
          <cell r="K143" t="str">
            <v/>
          </cell>
          <cell r="L143" t="str">
            <v/>
          </cell>
        </row>
        <row r="144">
          <cell r="C144" t="str">
            <v/>
          </cell>
          <cell r="K144" t="str">
            <v/>
          </cell>
          <cell r="L144" t="str">
            <v/>
          </cell>
        </row>
        <row r="145">
          <cell r="C145" t="str">
            <v/>
          </cell>
          <cell r="K145" t="str">
            <v/>
          </cell>
          <cell r="L145" t="str">
            <v/>
          </cell>
        </row>
        <row r="146">
          <cell r="C146" t="str">
            <v/>
          </cell>
          <cell r="K146" t="str">
            <v/>
          </cell>
          <cell r="L146" t="str">
            <v/>
          </cell>
        </row>
        <row r="147">
          <cell r="C147" t="str">
            <v/>
          </cell>
          <cell r="K147" t="str">
            <v/>
          </cell>
          <cell r="L147" t="str">
            <v/>
          </cell>
        </row>
        <row r="148">
          <cell r="C148" t="str">
            <v/>
          </cell>
          <cell r="K148" t="str">
            <v/>
          </cell>
          <cell r="L148" t="str">
            <v/>
          </cell>
        </row>
        <row r="149">
          <cell r="C149" t="str">
            <v/>
          </cell>
          <cell r="K149" t="str">
            <v/>
          </cell>
          <cell r="L149" t="str">
            <v/>
          </cell>
        </row>
        <row r="150">
          <cell r="C150" t="str">
            <v/>
          </cell>
          <cell r="K150" t="str">
            <v/>
          </cell>
          <cell r="L150" t="str">
            <v/>
          </cell>
        </row>
        <row r="151">
          <cell r="C151" t="str">
            <v/>
          </cell>
          <cell r="K151" t="str">
            <v/>
          </cell>
          <cell r="L151" t="str">
            <v/>
          </cell>
        </row>
        <row r="152">
          <cell r="C152" t="str">
            <v/>
          </cell>
          <cell r="K152" t="str">
            <v/>
          </cell>
          <cell r="L152" t="str">
            <v/>
          </cell>
        </row>
        <row r="153">
          <cell r="C153" t="str">
            <v/>
          </cell>
          <cell r="K153" t="str">
            <v/>
          </cell>
          <cell r="L153" t="str">
            <v/>
          </cell>
        </row>
        <row r="154">
          <cell r="C154" t="str">
            <v/>
          </cell>
          <cell r="K154" t="str">
            <v/>
          </cell>
          <cell r="L154" t="str">
            <v/>
          </cell>
        </row>
        <row r="155">
          <cell r="C155" t="str">
            <v/>
          </cell>
          <cell r="K155" t="str">
            <v/>
          </cell>
          <cell r="L155" t="str">
            <v/>
          </cell>
        </row>
        <row r="156">
          <cell r="C156" t="str">
            <v/>
          </cell>
          <cell r="K156" t="str">
            <v/>
          </cell>
          <cell r="L156" t="str">
            <v/>
          </cell>
        </row>
        <row r="157">
          <cell r="C157" t="str">
            <v/>
          </cell>
          <cell r="K157" t="str">
            <v/>
          </cell>
          <cell r="L157" t="str">
            <v/>
          </cell>
        </row>
        <row r="158">
          <cell r="C158" t="str">
            <v/>
          </cell>
          <cell r="K158" t="str">
            <v/>
          </cell>
          <cell r="L158" t="str">
            <v/>
          </cell>
        </row>
        <row r="159">
          <cell r="C159" t="str">
            <v/>
          </cell>
          <cell r="K159" t="str">
            <v/>
          </cell>
          <cell r="L159" t="str">
            <v/>
          </cell>
        </row>
        <row r="160">
          <cell r="C160" t="str">
            <v/>
          </cell>
          <cell r="K160" t="str">
            <v/>
          </cell>
          <cell r="L160" t="str">
            <v/>
          </cell>
        </row>
        <row r="161">
          <cell r="C161" t="str">
            <v/>
          </cell>
          <cell r="K161" t="str">
            <v/>
          </cell>
          <cell r="L161" t="str">
            <v/>
          </cell>
        </row>
        <row r="162">
          <cell r="C162" t="str">
            <v/>
          </cell>
          <cell r="K162" t="str">
            <v/>
          </cell>
          <cell r="L162" t="str">
            <v/>
          </cell>
        </row>
        <row r="163">
          <cell r="C163" t="str">
            <v/>
          </cell>
          <cell r="K163" t="str">
            <v/>
          </cell>
          <cell r="L163" t="str">
            <v/>
          </cell>
        </row>
        <row r="164">
          <cell r="C164" t="str">
            <v/>
          </cell>
          <cell r="K164" t="str">
            <v/>
          </cell>
          <cell r="L164" t="str">
            <v/>
          </cell>
        </row>
        <row r="165">
          <cell r="C165" t="str">
            <v/>
          </cell>
          <cell r="K165" t="str">
            <v/>
          </cell>
          <cell r="L165" t="str">
            <v/>
          </cell>
        </row>
        <row r="166">
          <cell r="C166" t="str">
            <v/>
          </cell>
          <cell r="K166" t="str">
            <v/>
          </cell>
          <cell r="L166" t="str">
            <v/>
          </cell>
        </row>
        <row r="167">
          <cell r="C167" t="str">
            <v/>
          </cell>
          <cell r="K167" t="str">
            <v/>
          </cell>
          <cell r="L167" t="str">
            <v/>
          </cell>
        </row>
        <row r="168">
          <cell r="C168" t="str">
            <v/>
          </cell>
          <cell r="K168" t="str">
            <v/>
          </cell>
          <cell r="L168" t="str">
            <v/>
          </cell>
        </row>
        <row r="169">
          <cell r="C169" t="str">
            <v/>
          </cell>
          <cell r="K169" t="str">
            <v/>
          </cell>
          <cell r="L169" t="str">
            <v/>
          </cell>
        </row>
        <row r="170">
          <cell r="C170" t="str">
            <v/>
          </cell>
          <cell r="K170" t="str">
            <v/>
          </cell>
          <cell r="L170" t="str">
            <v/>
          </cell>
        </row>
        <row r="171">
          <cell r="C171" t="str">
            <v/>
          </cell>
          <cell r="K171" t="str">
            <v/>
          </cell>
          <cell r="L171" t="str">
            <v/>
          </cell>
        </row>
        <row r="172">
          <cell r="C172" t="str">
            <v/>
          </cell>
          <cell r="K172" t="str">
            <v/>
          </cell>
          <cell r="L172" t="str">
            <v/>
          </cell>
        </row>
        <row r="173">
          <cell r="C173" t="str">
            <v/>
          </cell>
          <cell r="K173" t="str">
            <v/>
          </cell>
          <cell r="L173" t="str">
            <v/>
          </cell>
        </row>
        <row r="174">
          <cell r="C174" t="str">
            <v/>
          </cell>
          <cell r="K174" t="str">
            <v/>
          </cell>
          <cell r="L174" t="str">
            <v/>
          </cell>
        </row>
        <row r="175">
          <cell r="C175" t="str">
            <v/>
          </cell>
          <cell r="K175" t="str">
            <v/>
          </cell>
          <cell r="L175" t="str">
            <v/>
          </cell>
        </row>
        <row r="176">
          <cell r="C176" t="str">
            <v/>
          </cell>
          <cell r="K176" t="str">
            <v/>
          </cell>
          <cell r="L176" t="str">
            <v/>
          </cell>
        </row>
        <row r="177">
          <cell r="C177" t="str">
            <v/>
          </cell>
          <cell r="K177" t="str">
            <v/>
          </cell>
          <cell r="L177" t="str">
            <v/>
          </cell>
        </row>
        <row r="178">
          <cell r="C178" t="str">
            <v/>
          </cell>
          <cell r="K178" t="str">
            <v/>
          </cell>
          <cell r="L178" t="str">
            <v/>
          </cell>
        </row>
        <row r="179">
          <cell r="C179" t="str">
            <v/>
          </cell>
          <cell r="K179" t="str">
            <v/>
          </cell>
          <cell r="L179" t="str">
            <v/>
          </cell>
        </row>
        <row r="180">
          <cell r="C180" t="str">
            <v/>
          </cell>
          <cell r="K180" t="str">
            <v/>
          </cell>
          <cell r="L180" t="str">
            <v/>
          </cell>
        </row>
        <row r="181">
          <cell r="C181" t="str">
            <v/>
          </cell>
          <cell r="K181" t="str">
            <v/>
          </cell>
          <cell r="L181" t="str">
            <v/>
          </cell>
        </row>
        <row r="182">
          <cell r="C182" t="str">
            <v/>
          </cell>
          <cell r="K182" t="str">
            <v/>
          </cell>
          <cell r="L182" t="str">
            <v/>
          </cell>
        </row>
        <row r="183">
          <cell r="C183" t="str">
            <v/>
          </cell>
          <cell r="K183" t="str">
            <v/>
          </cell>
          <cell r="L183" t="str">
            <v/>
          </cell>
        </row>
        <row r="184">
          <cell r="C184" t="str">
            <v/>
          </cell>
          <cell r="K184" t="str">
            <v/>
          </cell>
          <cell r="L184" t="str">
            <v/>
          </cell>
        </row>
        <row r="185">
          <cell r="C185" t="str">
            <v/>
          </cell>
          <cell r="K185" t="str">
            <v/>
          </cell>
          <cell r="L185" t="str">
            <v/>
          </cell>
        </row>
        <row r="186">
          <cell r="C186" t="str">
            <v/>
          </cell>
          <cell r="K186" t="str">
            <v/>
          </cell>
          <cell r="L186" t="str">
            <v/>
          </cell>
        </row>
        <row r="187">
          <cell r="C187" t="str">
            <v/>
          </cell>
          <cell r="K187" t="str">
            <v/>
          </cell>
          <cell r="L187" t="str">
            <v/>
          </cell>
        </row>
        <row r="188">
          <cell r="C188" t="str">
            <v/>
          </cell>
          <cell r="K188" t="str">
            <v/>
          </cell>
          <cell r="L188" t="str">
            <v/>
          </cell>
        </row>
        <row r="189">
          <cell r="C189" t="str">
            <v/>
          </cell>
          <cell r="K189" t="str">
            <v/>
          </cell>
          <cell r="L189" t="str">
            <v/>
          </cell>
        </row>
        <row r="190">
          <cell r="C190" t="str">
            <v/>
          </cell>
          <cell r="K190" t="str">
            <v/>
          </cell>
          <cell r="L190" t="str">
            <v/>
          </cell>
        </row>
        <row r="191">
          <cell r="C191" t="str">
            <v/>
          </cell>
          <cell r="K191" t="str">
            <v/>
          </cell>
          <cell r="L191" t="str">
            <v/>
          </cell>
        </row>
        <row r="192">
          <cell r="C192" t="str">
            <v/>
          </cell>
          <cell r="K192" t="str">
            <v/>
          </cell>
          <cell r="L192" t="str">
            <v/>
          </cell>
        </row>
        <row r="193">
          <cell r="C193" t="str">
            <v/>
          </cell>
          <cell r="K193" t="str">
            <v/>
          </cell>
          <cell r="L193" t="str">
            <v/>
          </cell>
        </row>
        <row r="194">
          <cell r="C194" t="str">
            <v/>
          </cell>
          <cell r="K194" t="str">
            <v/>
          </cell>
          <cell r="L194" t="str">
            <v/>
          </cell>
        </row>
        <row r="195">
          <cell r="C195" t="str">
            <v/>
          </cell>
          <cell r="K195" t="str">
            <v/>
          </cell>
          <cell r="L195" t="str">
            <v/>
          </cell>
        </row>
        <row r="196">
          <cell r="C196" t="str">
            <v/>
          </cell>
          <cell r="K196" t="str">
            <v/>
          </cell>
          <cell r="L196" t="str">
            <v/>
          </cell>
        </row>
        <row r="197">
          <cell r="C197" t="str">
            <v/>
          </cell>
          <cell r="K197" t="str">
            <v/>
          </cell>
          <cell r="L197" t="str">
            <v/>
          </cell>
        </row>
        <row r="198">
          <cell r="C198" t="str">
            <v/>
          </cell>
          <cell r="K198" t="str">
            <v/>
          </cell>
          <cell r="L198" t="str">
            <v/>
          </cell>
        </row>
        <row r="199">
          <cell r="C199" t="str">
            <v/>
          </cell>
          <cell r="K199" t="str">
            <v/>
          </cell>
          <cell r="L199" t="str">
            <v/>
          </cell>
        </row>
        <row r="200">
          <cell r="C200" t="str">
            <v/>
          </cell>
          <cell r="K200" t="str">
            <v/>
          </cell>
          <cell r="L200" t="str">
            <v/>
          </cell>
        </row>
        <row r="201">
          <cell r="C201" t="str">
            <v/>
          </cell>
          <cell r="K201" t="str">
            <v/>
          </cell>
          <cell r="L201" t="str">
            <v/>
          </cell>
        </row>
        <row r="202">
          <cell r="C202" t="str">
            <v/>
          </cell>
          <cell r="K202" t="str">
            <v/>
          </cell>
          <cell r="L202" t="str">
            <v/>
          </cell>
        </row>
        <row r="203">
          <cell r="C203" t="str">
            <v/>
          </cell>
          <cell r="K203" t="str">
            <v/>
          </cell>
          <cell r="L203" t="str">
            <v/>
          </cell>
        </row>
        <row r="204">
          <cell r="C204" t="str">
            <v/>
          </cell>
          <cell r="K204" t="str">
            <v/>
          </cell>
          <cell r="L204" t="str">
            <v/>
          </cell>
        </row>
        <row r="205">
          <cell r="C205" t="str">
            <v/>
          </cell>
          <cell r="K205" t="str">
            <v/>
          </cell>
          <cell r="L205" t="str">
            <v/>
          </cell>
        </row>
        <row r="206">
          <cell r="C206" t="str">
            <v/>
          </cell>
          <cell r="K206" t="str">
            <v/>
          </cell>
          <cell r="L206" t="str">
            <v/>
          </cell>
        </row>
        <row r="207">
          <cell r="C207" t="str">
            <v/>
          </cell>
          <cell r="K207" t="str">
            <v/>
          </cell>
          <cell r="L207" t="str">
            <v/>
          </cell>
        </row>
        <row r="208">
          <cell r="C208" t="str">
            <v/>
          </cell>
          <cell r="K208" t="str">
            <v/>
          </cell>
          <cell r="L208" t="str">
            <v/>
          </cell>
        </row>
        <row r="209">
          <cell r="C209" t="str">
            <v/>
          </cell>
          <cell r="K209" t="str">
            <v/>
          </cell>
          <cell r="L209" t="str">
            <v/>
          </cell>
        </row>
        <row r="210">
          <cell r="C210" t="str">
            <v/>
          </cell>
          <cell r="K210" t="str">
            <v/>
          </cell>
          <cell r="L210" t="str">
            <v/>
          </cell>
        </row>
        <row r="211">
          <cell r="C211" t="str">
            <v/>
          </cell>
          <cell r="K211" t="str">
            <v/>
          </cell>
          <cell r="L211" t="str">
            <v/>
          </cell>
        </row>
        <row r="212">
          <cell r="C212" t="str">
            <v/>
          </cell>
          <cell r="K212" t="str">
            <v/>
          </cell>
          <cell r="L212" t="str">
            <v/>
          </cell>
        </row>
        <row r="213">
          <cell r="C213" t="str">
            <v/>
          </cell>
          <cell r="K213" t="str">
            <v/>
          </cell>
          <cell r="L213" t="str">
            <v/>
          </cell>
        </row>
        <row r="214">
          <cell r="C214" t="str">
            <v/>
          </cell>
          <cell r="K214" t="str">
            <v/>
          </cell>
          <cell r="L214" t="str">
            <v/>
          </cell>
        </row>
        <row r="215">
          <cell r="C215" t="str">
            <v/>
          </cell>
          <cell r="K215" t="str">
            <v/>
          </cell>
          <cell r="L215" t="str">
            <v/>
          </cell>
        </row>
        <row r="216">
          <cell r="C216" t="str">
            <v/>
          </cell>
          <cell r="K216" t="str">
            <v/>
          </cell>
          <cell r="L216" t="str">
            <v/>
          </cell>
        </row>
        <row r="217">
          <cell r="C217" t="str">
            <v/>
          </cell>
          <cell r="K217" t="str">
            <v/>
          </cell>
          <cell r="L217" t="str">
            <v/>
          </cell>
        </row>
        <row r="218">
          <cell r="C218" t="str">
            <v/>
          </cell>
          <cell r="K218" t="str">
            <v/>
          </cell>
          <cell r="L218" t="str">
            <v/>
          </cell>
        </row>
        <row r="219">
          <cell r="C219" t="str">
            <v/>
          </cell>
          <cell r="K219" t="str">
            <v/>
          </cell>
          <cell r="L219" t="str">
            <v/>
          </cell>
        </row>
        <row r="220">
          <cell r="C220" t="str">
            <v/>
          </cell>
          <cell r="K220" t="str">
            <v/>
          </cell>
          <cell r="L220" t="str">
            <v/>
          </cell>
        </row>
        <row r="221">
          <cell r="C221" t="str">
            <v/>
          </cell>
          <cell r="K221" t="str">
            <v/>
          </cell>
          <cell r="L221" t="str">
            <v/>
          </cell>
        </row>
        <row r="222">
          <cell r="C222" t="str">
            <v/>
          </cell>
          <cell r="K222" t="str">
            <v/>
          </cell>
          <cell r="L222" t="str">
            <v/>
          </cell>
        </row>
        <row r="223">
          <cell r="C223" t="str">
            <v/>
          </cell>
          <cell r="K223" t="str">
            <v/>
          </cell>
          <cell r="L223" t="str">
            <v/>
          </cell>
        </row>
        <row r="224">
          <cell r="C224" t="str">
            <v/>
          </cell>
          <cell r="K224" t="str">
            <v/>
          </cell>
          <cell r="L224" t="str">
            <v/>
          </cell>
        </row>
        <row r="225">
          <cell r="C225" t="str">
            <v/>
          </cell>
          <cell r="K225" t="str">
            <v/>
          </cell>
          <cell r="L225" t="str">
            <v/>
          </cell>
        </row>
        <row r="226">
          <cell r="C226" t="str">
            <v/>
          </cell>
          <cell r="K226" t="str">
            <v/>
          </cell>
          <cell r="L226" t="str">
            <v/>
          </cell>
        </row>
        <row r="227">
          <cell r="C227" t="str">
            <v/>
          </cell>
          <cell r="K227" t="str">
            <v/>
          </cell>
          <cell r="L227" t="str">
            <v/>
          </cell>
        </row>
        <row r="228">
          <cell r="C228" t="str">
            <v/>
          </cell>
          <cell r="K228" t="str">
            <v/>
          </cell>
          <cell r="L228" t="str">
            <v/>
          </cell>
        </row>
        <row r="229">
          <cell r="C229" t="str">
            <v/>
          </cell>
          <cell r="K229" t="str">
            <v/>
          </cell>
          <cell r="L229" t="str">
            <v/>
          </cell>
        </row>
        <row r="230">
          <cell r="C230" t="str">
            <v/>
          </cell>
          <cell r="K230" t="str">
            <v/>
          </cell>
          <cell r="L230" t="str">
            <v/>
          </cell>
        </row>
        <row r="231">
          <cell r="C231" t="str">
            <v/>
          </cell>
          <cell r="K231" t="str">
            <v/>
          </cell>
          <cell r="L231" t="str">
            <v/>
          </cell>
        </row>
        <row r="232">
          <cell r="C232" t="str">
            <v/>
          </cell>
          <cell r="K232" t="str">
            <v/>
          </cell>
          <cell r="L232" t="str">
            <v/>
          </cell>
        </row>
        <row r="233">
          <cell r="C233" t="str">
            <v/>
          </cell>
          <cell r="K233" t="str">
            <v/>
          </cell>
          <cell r="L233" t="str">
            <v/>
          </cell>
        </row>
        <row r="234">
          <cell r="C234" t="str">
            <v/>
          </cell>
          <cell r="K234" t="str">
            <v/>
          </cell>
          <cell r="L234" t="str">
            <v/>
          </cell>
        </row>
        <row r="235">
          <cell r="C235" t="str">
            <v/>
          </cell>
          <cell r="K235" t="str">
            <v/>
          </cell>
          <cell r="L235" t="str">
            <v/>
          </cell>
        </row>
        <row r="236">
          <cell r="C236" t="str">
            <v/>
          </cell>
          <cell r="K236" t="str">
            <v/>
          </cell>
          <cell r="L236" t="str">
            <v/>
          </cell>
        </row>
        <row r="237">
          <cell r="C237" t="str">
            <v/>
          </cell>
          <cell r="K237" t="str">
            <v/>
          </cell>
          <cell r="L237" t="str">
            <v/>
          </cell>
        </row>
        <row r="238">
          <cell r="C238" t="str">
            <v/>
          </cell>
          <cell r="K238" t="str">
            <v/>
          </cell>
          <cell r="L238" t="str">
            <v/>
          </cell>
        </row>
        <row r="239">
          <cell r="C239" t="str">
            <v/>
          </cell>
          <cell r="K239" t="str">
            <v/>
          </cell>
          <cell r="L239" t="str">
            <v/>
          </cell>
        </row>
        <row r="240">
          <cell r="C240" t="str">
            <v/>
          </cell>
          <cell r="K240" t="str">
            <v/>
          </cell>
          <cell r="L240" t="str">
            <v/>
          </cell>
        </row>
        <row r="241">
          <cell r="C241" t="str">
            <v/>
          </cell>
          <cell r="K241" t="str">
            <v/>
          </cell>
          <cell r="L241" t="str">
            <v/>
          </cell>
        </row>
        <row r="242">
          <cell r="C242" t="str">
            <v/>
          </cell>
          <cell r="K242" t="str">
            <v/>
          </cell>
          <cell r="L242" t="str">
            <v/>
          </cell>
        </row>
        <row r="243">
          <cell r="C243" t="str">
            <v/>
          </cell>
          <cell r="K243" t="str">
            <v/>
          </cell>
          <cell r="L243" t="str">
            <v/>
          </cell>
        </row>
        <row r="244">
          <cell r="C244" t="str">
            <v/>
          </cell>
          <cell r="K244" t="str">
            <v/>
          </cell>
          <cell r="L244" t="str">
            <v/>
          </cell>
        </row>
        <row r="245">
          <cell r="C245" t="str">
            <v/>
          </cell>
          <cell r="K245" t="str">
            <v/>
          </cell>
          <cell r="L245" t="str">
            <v/>
          </cell>
        </row>
        <row r="246">
          <cell r="C246" t="str">
            <v/>
          </cell>
          <cell r="K246" t="str">
            <v/>
          </cell>
          <cell r="L246" t="str">
            <v/>
          </cell>
        </row>
        <row r="247">
          <cell r="C247" t="str">
            <v/>
          </cell>
          <cell r="K247" t="str">
            <v/>
          </cell>
          <cell r="L247" t="str">
            <v/>
          </cell>
        </row>
        <row r="248">
          <cell r="C248" t="str">
            <v/>
          </cell>
          <cell r="K248" t="str">
            <v/>
          </cell>
          <cell r="L248" t="str">
            <v/>
          </cell>
        </row>
        <row r="249">
          <cell r="C249" t="str">
            <v/>
          </cell>
          <cell r="K249" t="str">
            <v/>
          </cell>
          <cell r="L249" t="str">
            <v/>
          </cell>
        </row>
        <row r="250">
          <cell r="C250" t="str">
            <v/>
          </cell>
          <cell r="K250" t="str">
            <v/>
          </cell>
          <cell r="L250" t="str">
            <v/>
          </cell>
        </row>
        <row r="251">
          <cell r="C251" t="str">
            <v/>
          </cell>
          <cell r="K251" t="str">
            <v/>
          </cell>
          <cell r="L251" t="str">
            <v/>
          </cell>
        </row>
        <row r="252">
          <cell r="C252" t="str">
            <v/>
          </cell>
          <cell r="K252" t="str">
            <v/>
          </cell>
          <cell r="L252" t="str">
            <v/>
          </cell>
        </row>
        <row r="253">
          <cell r="C253" t="str">
            <v/>
          </cell>
          <cell r="K253" t="str">
            <v/>
          </cell>
          <cell r="L253" t="str">
            <v/>
          </cell>
        </row>
        <row r="254">
          <cell r="C254" t="str">
            <v/>
          </cell>
          <cell r="K254" t="str">
            <v/>
          </cell>
          <cell r="L254" t="str">
            <v/>
          </cell>
        </row>
        <row r="255">
          <cell r="C255" t="str">
            <v/>
          </cell>
          <cell r="K255" t="str">
            <v/>
          </cell>
          <cell r="L255" t="str">
            <v/>
          </cell>
        </row>
        <row r="256">
          <cell r="C256" t="str">
            <v/>
          </cell>
          <cell r="K256" t="str">
            <v/>
          </cell>
          <cell r="L256" t="str">
            <v/>
          </cell>
        </row>
        <row r="257">
          <cell r="C257" t="str">
            <v/>
          </cell>
          <cell r="K257" t="str">
            <v/>
          </cell>
          <cell r="L257" t="str">
            <v/>
          </cell>
        </row>
        <row r="258">
          <cell r="C258" t="str">
            <v/>
          </cell>
          <cell r="K258" t="str">
            <v/>
          </cell>
          <cell r="L258" t="str">
            <v/>
          </cell>
        </row>
        <row r="259">
          <cell r="C259" t="str">
            <v/>
          </cell>
          <cell r="K259" t="str">
            <v/>
          </cell>
          <cell r="L259" t="str">
            <v/>
          </cell>
        </row>
        <row r="260">
          <cell r="C260" t="str">
            <v/>
          </cell>
          <cell r="K260" t="str">
            <v/>
          </cell>
          <cell r="L260" t="str">
            <v/>
          </cell>
        </row>
        <row r="261">
          <cell r="C261" t="str">
            <v/>
          </cell>
          <cell r="K261" t="str">
            <v/>
          </cell>
          <cell r="L261" t="str">
            <v/>
          </cell>
        </row>
        <row r="262">
          <cell r="C262" t="str">
            <v/>
          </cell>
          <cell r="K262" t="str">
            <v/>
          </cell>
          <cell r="L262" t="str">
            <v/>
          </cell>
        </row>
        <row r="263">
          <cell r="C263" t="str">
            <v/>
          </cell>
          <cell r="K263" t="str">
            <v/>
          </cell>
          <cell r="L263" t="str">
            <v/>
          </cell>
        </row>
        <row r="264">
          <cell r="C264" t="str">
            <v/>
          </cell>
          <cell r="K264" t="str">
            <v/>
          </cell>
          <cell r="L264" t="str">
            <v/>
          </cell>
        </row>
        <row r="265">
          <cell r="C265" t="str">
            <v/>
          </cell>
          <cell r="K265" t="str">
            <v/>
          </cell>
          <cell r="L265" t="str">
            <v/>
          </cell>
        </row>
        <row r="266">
          <cell r="C266" t="str">
            <v/>
          </cell>
          <cell r="K266" t="str">
            <v/>
          </cell>
          <cell r="L266" t="str">
            <v/>
          </cell>
        </row>
        <row r="267">
          <cell r="C267" t="str">
            <v/>
          </cell>
          <cell r="K267" t="str">
            <v/>
          </cell>
          <cell r="L267" t="str">
            <v/>
          </cell>
        </row>
        <row r="268">
          <cell r="C268" t="str">
            <v/>
          </cell>
          <cell r="K268" t="str">
            <v/>
          </cell>
          <cell r="L268" t="str">
            <v/>
          </cell>
        </row>
        <row r="269">
          <cell r="C269" t="str">
            <v/>
          </cell>
          <cell r="K269" t="str">
            <v/>
          </cell>
          <cell r="L269" t="str">
            <v/>
          </cell>
        </row>
        <row r="270">
          <cell r="C270" t="str">
            <v/>
          </cell>
          <cell r="K270" t="str">
            <v/>
          </cell>
          <cell r="L270" t="str">
            <v/>
          </cell>
        </row>
        <row r="271">
          <cell r="C271" t="str">
            <v/>
          </cell>
          <cell r="K271" t="str">
            <v/>
          </cell>
          <cell r="L271" t="str">
            <v/>
          </cell>
        </row>
        <row r="272">
          <cell r="C272" t="str">
            <v/>
          </cell>
          <cell r="K272" t="str">
            <v/>
          </cell>
          <cell r="L272" t="str">
            <v/>
          </cell>
        </row>
        <row r="273">
          <cell r="C273" t="str">
            <v/>
          </cell>
          <cell r="K273" t="str">
            <v/>
          </cell>
          <cell r="L273" t="str">
            <v/>
          </cell>
        </row>
        <row r="274">
          <cell r="C274" t="str">
            <v/>
          </cell>
          <cell r="K274" t="str">
            <v/>
          </cell>
          <cell r="L274" t="str">
            <v/>
          </cell>
        </row>
        <row r="275">
          <cell r="C275" t="str">
            <v/>
          </cell>
          <cell r="K275" t="str">
            <v/>
          </cell>
          <cell r="L275" t="str">
            <v/>
          </cell>
        </row>
        <row r="276">
          <cell r="C276" t="str">
            <v/>
          </cell>
          <cell r="K276" t="str">
            <v/>
          </cell>
          <cell r="L276" t="str">
            <v/>
          </cell>
        </row>
        <row r="277">
          <cell r="C277" t="str">
            <v/>
          </cell>
          <cell r="K277" t="str">
            <v/>
          </cell>
          <cell r="L277" t="str">
            <v/>
          </cell>
        </row>
        <row r="278">
          <cell r="C278" t="str">
            <v/>
          </cell>
          <cell r="K278" t="str">
            <v/>
          </cell>
          <cell r="L278" t="str">
            <v/>
          </cell>
        </row>
        <row r="279">
          <cell r="C279" t="str">
            <v/>
          </cell>
          <cell r="K279" t="str">
            <v/>
          </cell>
          <cell r="L279" t="str">
            <v/>
          </cell>
        </row>
        <row r="280">
          <cell r="C280" t="str">
            <v/>
          </cell>
          <cell r="K280" t="str">
            <v/>
          </cell>
          <cell r="L280" t="str">
            <v/>
          </cell>
        </row>
        <row r="281">
          <cell r="C281" t="str">
            <v/>
          </cell>
          <cell r="K281" t="str">
            <v/>
          </cell>
          <cell r="L281" t="str">
            <v/>
          </cell>
        </row>
        <row r="282">
          <cell r="C282" t="str">
            <v/>
          </cell>
          <cell r="K282" t="str">
            <v/>
          </cell>
          <cell r="L282" t="str">
            <v/>
          </cell>
        </row>
        <row r="283">
          <cell r="C283" t="str">
            <v/>
          </cell>
          <cell r="K283" t="str">
            <v/>
          </cell>
          <cell r="L283" t="str">
            <v/>
          </cell>
        </row>
        <row r="284">
          <cell r="C284" t="str">
            <v/>
          </cell>
          <cell r="K284" t="str">
            <v/>
          </cell>
          <cell r="L284" t="str">
            <v/>
          </cell>
        </row>
        <row r="285">
          <cell r="C285" t="str">
            <v/>
          </cell>
          <cell r="K285" t="str">
            <v/>
          </cell>
          <cell r="L285" t="str">
            <v/>
          </cell>
        </row>
        <row r="286">
          <cell r="C286" t="str">
            <v/>
          </cell>
          <cell r="K286" t="str">
            <v/>
          </cell>
          <cell r="L286" t="str">
            <v/>
          </cell>
        </row>
        <row r="287">
          <cell r="C287" t="str">
            <v/>
          </cell>
          <cell r="K287" t="str">
            <v/>
          </cell>
          <cell r="L287" t="str">
            <v/>
          </cell>
        </row>
        <row r="288">
          <cell r="C288" t="str">
            <v/>
          </cell>
          <cell r="K288" t="str">
            <v/>
          </cell>
          <cell r="L288" t="str">
            <v/>
          </cell>
        </row>
        <row r="289">
          <cell r="C289" t="str">
            <v/>
          </cell>
          <cell r="K289" t="str">
            <v/>
          </cell>
          <cell r="L289" t="str">
            <v/>
          </cell>
        </row>
        <row r="290">
          <cell r="C290" t="str">
            <v/>
          </cell>
          <cell r="K290" t="str">
            <v/>
          </cell>
          <cell r="L290" t="str">
            <v/>
          </cell>
        </row>
        <row r="291">
          <cell r="C291" t="str">
            <v/>
          </cell>
          <cell r="K291" t="str">
            <v/>
          </cell>
          <cell r="L291" t="str">
            <v/>
          </cell>
        </row>
        <row r="292">
          <cell r="C292" t="str">
            <v/>
          </cell>
          <cell r="K292" t="str">
            <v/>
          </cell>
          <cell r="L292" t="str">
            <v/>
          </cell>
        </row>
        <row r="293">
          <cell r="C293" t="str">
            <v/>
          </cell>
          <cell r="K293" t="str">
            <v/>
          </cell>
          <cell r="L293" t="str">
            <v/>
          </cell>
        </row>
        <row r="294">
          <cell r="C294" t="str">
            <v/>
          </cell>
          <cell r="K294" t="str">
            <v/>
          </cell>
          <cell r="L294" t="str">
            <v/>
          </cell>
        </row>
        <row r="295">
          <cell r="C295" t="str">
            <v/>
          </cell>
          <cell r="K295" t="str">
            <v/>
          </cell>
          <cell r="L295" t="str">
            <v/>
          </cell>
        </row>
        <row r="296">
          <cell r="C296" t="str">
            <v/>
          </cell>
          <cell r="K296" t="str">
            <v/>
          </cell>
          <cell r="L296" t="str">
            <v/>
          </cell>
        </row>
        <row r="297">
          <cell r="C297" t="str">
            <v/>
          </cell>
          <cell r="K297" t="str">
            <v/>
          </cell>
          <cell r="L297" t="str">
            <v/>
          </cell>
        </row>
        <row r="298">
          <cell r="C298" t="str">
            <v/>
          </cell>
          <cell r="K298" t="str">
            <v/>
          </cell>
          <cell r="L298" t="str">
            <v/>
          </cell>
        </row>
        <row r="299">
          <cell r="C299" t="str">
            <v/>
          </cell>
          <cell r="K299" t="str">
            <v/>
          </cell>
          <cell r="L299" t="str">
            <v/>
          </cell>
        </row>
        <row r="300">
          <cell r="C300" t="str">
            <v/>
          </cell>
          <cell r="K300" t="str">
            <v/>
          </cell>
          <cell r="L300" t="str">
            <v/>
          </cell>
        </row>
        <row r="301">
          <cell r="C301" t="str">
            <v/>
          </cell>
          <cell r="K301" t="str">
            <v/>
          </cell>
          <cell r="L301" t="str">
            <v/>
          </cell>
        </row>
        <row r="302">
          <cell r="C302" t="str">
            <v/>
          </cell>
          <cell r="K302" t="str">
            <v/>
          </cell>
          <cell r="L302" t="str">
            <v/>
          </cell>
        </row>
        <row r="303">
          <cell r="C303" t="str">
            <v/>
          </cell>
          <cell r="K303" t="str">
            <v/>
          </cell>
          <cell r="L303" t="str">
            <v/>
          </cell>
        </row>
        <row r="304">
          <cell r="C304" t="str">
            <v/>
          </cell>
          <cell r="K304" t="str">
            <v/>
          </cell>
          <cell r="L304" t="str">
            <v/>
          </cell>
        </row>
        <row r="305">
          <cell r="C305" t="str">
            <v/>
          </cell>
          <cell r="K305" t="str">
            <v/>
          </cell>
          <cell r="L305" t="str">
            <v/>
          </cell>
        </row>
        <row r="306">
          <cell r="C306" t="str">
            <v/>
          </cell>
          <cell r="K306" t="str">
            <v/>
          </cell>
          <cell r="L306" t="str">
            <v/>
          </cell>
        </row>
        <row r="307">
          <cell r="C307" t="str">
            <v/>
          </cell>
          <cell r="K307" t="str">
            <v/>
          </cell>
          <cell r="L307" t="str">
            <v/>
          </cell>
        </row>
        <row r="308">
          <cell r="C308" t="str">
            <v/>
          </cell>
          <cell r="K308" t="str">
            <v/>
          </cell>
          <cell r="L308" t="str">
            <v/>
          </cell>
        </row>
        <row r="309">
          <cell r="C309" t="str">
            <v/>
          </cell>
          <cell r="K309" t="str">
            <v/>
          </cell>
          <cell r="L309" t="str">
            <v/>
          </cell>
        </row>
        <row r="310">
          <cell r="C310" t="str">
            <v/>
          </cell>
          <cell r="K310" t="str">
            <v/>
          </cell>
          <cell r="L310" t="str">
            <v/>
          </cell>
        </row>
        <row r="311">
          <cell r="C311" t="str">
            <v/>
          </cell>
          <cell r="K311" t="str">
            <v/>
          </cell>
          <cell r="L311" t="str">
            <v/>
          </cell>
        </row>
        <row r="312">
          <cell r="C312" t="str">
            <v/>
          </cell>
          <cell r="K312" t="str">
            <v/>
          </cell>
          <cell r="L312" t="str">
            <v/>
          </cell>
        </row>
        <row r="313">
          <cell r="C313" t="str">
            <v/>
          </cell>
          <cell r="K313" t="str">
            <v/>
          </cell>
          <cell r="L313" t="str">
            <v/>
          </cell>
        </row>
        <row r="314">
          <cell r="C314" t="str">
            <v/>
          </cell>
          <cell r="K314" t="str">
            <v/>
          </cell>
          <cell r="L314" t="str">
            <v/>
          </cell>
        </row>
        <row r="315">
          <cell r="C315" t="str">
            <v/>
          </cell>
          <cell r="K315" t="str">
            <v/>
          </cell>
          <cell r="L315" t="str">
            <v/>
          </cell>
        </row>
        <row r="316">
          <cell r="C316" t="str">
            <v/>
          </cell>
          <cell r="K316" t="str">
            <v/>
          </cell>
          <cell r="L316" t="str">
            <v/>
          </cell>
        </row>
        <row r="317">
          <cell r="C317" t="str">
            <v/>
          </cell>
          <cell r="K317" t="str">
            <v/>
          </cell>
          <cell r="L317" t="str">
            <v/>
          </cell>
        </row>
        <row r="318">
          <cell r="C318" t="str">
            <v/>
          </cell>
          <cell r="K318" t="str">
            <v/>
          </cell>
          <cell r="L318" t="str">
            <v/>
          </cell>
        </row>
        <row r="319">
          <cell r="C319" t="str">
            <v/>
          </cell>
          <cell r="K319" t="str">
            <v/>
          </cell>
          <cell r="L319" t="str">
            <v/>
          </cell>
        </row>
        <row r="320">
          <cell r="C320" t="str">
            <v/>
          </cell>
          <cell r="K320" t="str">
            <v/>
          </cell>
          <cell r="L320" t="str">
            <v/>
          </cell>
        </row>
        <row r="321">
          <cell r="C321" t="str">
            <v/>
          </cell>
          <cell r="K321" t="str">
            <v/>
          </cell>
          <cell r="L321" t="str">
            <v/>
          </cell>
        </row>
        <row r="322">
          <cell r="C322" t="str">
            <v/>
          </cell>
          <cell r="K322" t="str">
            <v/>
          </cell>
          <cell r="L322" t="str">
            <v/>
          </cell>
        </row>
        <row r="323">
          <cell r="C323" t="str">
            <v/>
          </cell>
          <cell r="K323" t="str">
            <v/>
          </cell>
          <cell r="L323" t="str">
            <v/>
          </cell>
        </row>
        <row r="324">
          <cell r="C324" t="str">
            <v/>
          </cell>
          <cell r="K324" t="str">
            <v/>
          </cell>
          <cell r="L324" t="str">
            <v/>
          </cell>
        </row>
        <row r="325">
          <cell r="C325" t="str">
            <v/>
          </cell>
          <cell r="K325" t="str">
            <v/>
          </cell>
          <cell r="L325" t="str">
            <v/>
          </cell>
        </row>
        <row r="326">
          <cell r="C326" t="str">
            <v/>
          </cell>
          <cell r="K326" t="str">
            <v/>
          </cell>
          <cell r="L326" t="str">
            <v/>
          </cell>
        </row>
        <row r="327">
          <cell r="C327" t="str">
            <v/>
          </cell>
          <cell r="K327" t="str">
            <v/>
          </cell>
          <cell r="L327" t="str">
            <v/>
          </cell>
        </row>
        <row r="328">
          <cell r="C328" t="str">
            <v/>
          </cell>
          <cell r="K328" t="str">
            <v/>
          </cell>
          <cell r="L328" t="str">
            <v/>
          </cell>
        </row>
        <row r="329">
          <cell r="C329" t="str">
            <v/>
          </cell>
          <cell r="K329" t="str">
            <v/>
          </cell>
          <cell r="L329" t="str">
            <v/>
          </cell>
        </row>
        <row r="330">
          <cell r="C330" t="str">
            <v/>
          </cell>
          <cell r="K330" t="str">
            <v/>
          </cell>
          <cell r="L330" t="str">
            <v/>
          </cell>
        </row>
        <row r="331">
          <cell r="C331" t="str">
            <v/>
          </cell>
          <cell r="K331" t="str">
            <v/>
          </cell>
          <cell r="L331" t="str">
            <v/>
          </cell>
        </row>
        <row r="332">
          <cell r="C332" t="str">
            <v/>
          </cell>
          <cell r="K332" t="str">
            <v/>
          </cell>
          <cell r="L332" t="str">
            <v/>
          </cell>
        </row>
        <row r="333">
          <cell r="C333" t="str">
            <v/>
          </cell>
          <cell r="K333" t="str">
            <v/>
          </cell>
          <cell r="L333" t="str">
            <v/>
          </cell>
        </row>
        <row r="334">
          <cell r="C334" t="str">
            <v/>
          </cell>
          <cell r="K334" t="str">
            <v/>
          </cell>
          <cell r="L334" t="str">
            <v/>
          </cell>
        </row>
        <row r="335">
          <cell r="C335" t="str">
            <v/>
          </cell>
          <cell r="K335" t="str">
            <v/>
          </cell>
          <cell r="L335" t="str">
            <v/>
          </cell>
        </row>
        <row r="336">
          <cell r="C336" t="str">
            <v/>
          </cell>
          <cell r="K336" t="str">
            <v/>
          </cell>
          <cell r="L336" t="str">
            <v/>
          </cell>
        </row>
        <row r="337">
          <cell r="C337" t="str">
            <v/>
          </cell>
          <cell r="K337" t="str">
            <v/>
          </cell>
          <cell r="L337" t="str">
            <v/>
          </cell>
        </row>
        <row r="338">
          <cell r="C338" t="str">
            <v/>
          </cell>
          <cell r="K338" t="str">
            <v/>
          </cell>
          <cell r="L338" t="str">
            <v/>
          </cell>
        </row>
        <row r="339">
          <cell r="C339" t="str">
            <v/>
          </cell>
          <cell r="K339" t="str">
            <v/>
          </cell>
          <cell r="L339" t="str">
            <v/>
          </cell>
        </row>
        <row r="340">
          <cell r="C340" t="str">
            <v/>
          </cell>
          <cell r="K340" t="str">
            <v/>
          </cell>
          <cell r="L340" t="str">
            <v/>
          </cell>
        </row>
        <row r="341">
          <cell r="C341" t="str">
            <v/>
          </cell>
          <cell r="K341" t="str">
            <v/>
          </cell>
          <cell r="L341" t="str">
            <v/>
          </cell>
        </row>
        <row r="342">
          <cell r="C342" t="str">
            <v/>
          </cell>
          <cell r="K342" t="str">
            <v/>
          </cell>
          <cell r="L342" t="str">
            <v/>
          </cell>
        </row>
        <row r="343">
          <cell r="C343" t="str">
            <v/>
          </cell>
          <cell r="K343" t="str">
            <v/>
          </cell>
          <cell r="L343" t="str">
            <v/>
          </cell>
        </row>
        <row r="344">
          <cell r="C344" t="str">
            <v/>
          </cell>
          <cell r="K344" t="str">
            <v/>
          </cell>
          <cell r="L344" t="str">
            <v/>
          </cell>
        </row>
        <row r="345">
          <cell r="C345" t="str">
            <v/>
          </cell>
          <cell r="K345" t="str">
            <v/>
          </cell>
          <cell r="L345" t="str">
            <v/>
          </cell>
        </row>
        <row r="346">
          <cell r="C346" t="str">
            <v/>
          </cell>
          <cell r="K346" t="str">
            <v/>
          </cell>
          <cell r="L346" t="str">
            <v/>
          </cell>
        </row>
        <row r="347">
          <cell r="C347" t="str">
            <v/>
          </cell>
          <cell r="K347" t="str">
            <v/>
          </cell>
          <cell r="L347" t="str">
            <v/>
          </cell>
        </row>
        <row r="348">
          <cell r="C348" t="str">
            <v/>
          </cell>
          <cell r="K348" t="str">
            <v/>
          </cell>
          <cell r="L348" t="str">
            <v/>
          </cell>
        </row>
        <row r="349">
          <cell r="C349" t="str">
            <v/>
          </cell>
          <cell r="K349" t="str">
            <v/>
          </cell>
          <cell r="L349" t="str">
            <v/>
          </cell>
        </row>
        <row r="350">
          <cell r="C350" t="str">
            <v/>
          </cell>
          <cell r="K350" t="str">
            <v/>
          </cell>
          <cell r="L350" t="str">
            <v/>
          </cell>
        </row>
        <row r="351">
          <cell r="C351" t="str">
            <v/>
          </cell>
          <cell r="K351" t="str">
            <v/>
          </cell>
          <cell r="L351" t="str">
            <v/>
          </cell>
        </row>
        <row r="352">
          <cell r="C352" t="str">
            <v/>
          </cell>
          <cell r="K352" t="str">
            <v/>
          </cell>
          <cell r="L352" t="str">
            <v/>
          </cell>
        </row>
        <row r="353">
          <cell r="C353" t="str">
            <v/>
          </cell>
          <cell r="K353" t="str">
            <v/>
          </cell>
          <cell r="L353" t="str">
            <v/>
          </cell>
        </row>
        <row r="354">
          <cell r="C354" t="str">
            <v/>
          </cell>
          <cell r="K354" t="str">
            <v/>
          </cell>
          <cell r="L354" t="str">
            <v/>
          </cell>
        </row>
        <row r="355">
          <cell r="C355" t="str">
            <v/>
          </cell>
          <cell r="K355" t="str">
            <v/>
          </cell>
          <cell r="L355" t="str">
            <v/>
          </cell>
        </row>
        <row r="356">
          <cell r="C356" t="str">
            <v/>
          </cell>
          <cell r="K356" t="str">
            <v/>
          </cell>
          <cell r="L356" t="str">
            <v/>
          </cell>
        </row>
        <row r="357">
          <cell r="C357" t="str">
            <v/>
          </cell>
          <cell r="K357" t="str">
            <v/>
          </cell>
          <cell r="L357" t="str">
            <v/>
          </cell>
        </row>
        <row r="358">
          <cell r="C358" t="str">
            <v/>
          </cell>
          <cell r="K358" t="str">
            <v/>
          </cell>
          <cell r="L358" t="str">
            <v/>
          </cell>
        </row>
        <row r="359">
          <cell r="C359" t="str">
            <v/>
          </cell>
          <cell r="K359" t="str">
            <v/>
          </cell>
          <cell r="L359" t="str">
            <v/>
          </cell>
        </row>
        <row r="360">
          <cell r="C360" t="str">
            <v/>
          </cell>
          <cell r="K360" t="str">
            <v/>
          </cell>
          <cell r="L360" t="str">
            <v/>
          </cell>
        </row>
        <row r="361">
          <cell r="C361" t="str">
            <v/>
          </cell>
          <cell r="K361" t="str">
            <v/>
          </cell>
          <cell r="L361" t="str">
            <v/>
          </cell>
        </row>
        <row r="362">
          <cell r="C362" t="str">
            <v/>
          </cell>
          <cell r="K362" t="str">
            <v/>
          </cell>
          <cell r="L362" t="str">
            <v/>
          </cell>
        </row>
        <row r="363">
          <cell r="C363" t="str">
            <v/>
          </cell>
          <cell r="K363" t="str">
            <v/>
          </cell>
          <cell r="L363" t="str">
            <v/>
          </cell>
        </row>
        <row r="364">
          <cell r="C364" t="str">
            <v/>
          </cell>
          <cell r="K364" t="str">
            <v/>
          </cell>
          <cell r="L364" t="str">
            <v/>
          </cell>
        </row>
        <row r="365">
          <cell r="C365" t="str">
            <v/>
          </cell>
          <cell r="K365" t="str">
            <v/>
          </cell>
          <cell r="L365" t="str">
            <v/>
          </cell>
        </row>
        <row r="366">
          <cell r="C366" t="str">
            <v/>
          </cell>
          <cell r="K366" t="str">
            <v/>
          </cell>
          <cell r="L366" t="str">
            <v/>
          </cell>
        </row>
        <row r="367">
          <cell r="C367" t="str">
            <v/>
          </cell>
          <cell r="K367" t="str">
            <v/>
          </cell>
          <cell r="L367" t="str">
            <v/>
          </cell>
        </row>
        <row r="368">
          <cell r="C368" t="str">
            <v/>
          </cell>
          <cell r="K368" t="str">
            <v/>
          </cell>
          <cell r="L368" t="str">
            <v/>
          </cell>
        </row>
        <row r="369">
          <cell r="C369" t="str">
            <v/>
          </cell>
          <cell r="K369" t="str">
            <v/>
          </cell>
          <cell r="L369" t="str">
            <v/>
          </cell>
        </row>
        <row r="370">
          <cell r="C370" t="str">
            <v/>
          </cell>
          <cell r="K370" t="str">
            <v/>
          </cell>
          <cell r="L370" t="str">
            <v/>
          </cell>
        </row>
        <row r="371">
          <cell r="C371" t="str">
            <v/>
          </cell>
          <cell r="K371" t="str">
            <v/>
          </cell>
          <cell r="L371" t="str">
            <v/>
          </cell>
        </row>
        <row r="372">
          <cell r="C372" t="str">
            <v/>
          </cell>
          <cell r="K372" t="str">
            <v/>
          </cell>
          <cell r="L372" t="str">
            <v/>
          </cell>
        </row>
        <row r="373">
          <cell r="C373" t="str">
            <v/>
          </cell>
          <cell r="K373" t="str">
            <v/>
          </cell>
          <cell r="L373" t="str">
            <v/>
          </cell>
        </row>
        <row r="374">
          <cell r="C374" t="str">
            <v/>
          </cell>
          <cell r="K374" t="str">
            <v/>
          </cell>
          <cell r="L374" t="str">
            <v/>
          </cell>
        </row>
        <row r="375">
          <cell r="C375" t="str">
            <v/>
          </cell>
          <cell r="K375" t="str">
            <v/>
          </cell>
          <cell r="L375" t="str">
            <v/>
          </cell>
        </row>
        <row r="376">
          <cell r="C376" t="str">
            <v/>
          </cell>
          <cell r="K376" t="str">
            <v/>
          </cell>
          <cell r="L376" t="str">
            <v/>
          </cell>
        </row>
        <row r="377">
          <cell r="C377" t="str">
            <v/>
          </cell>
          <cell r="K377" t="str">
            <v/>
          </cell>
          <cell r="L377" t="str">
            <v/>
          </cell>
        </row>
        <row r="378">
          <cell r="C378" t="str">
            <v/>
          </cell>
          <cell r="K378" t="str">
            <v/>
          </cell>
          <cell r="L378" t="str">
            <v/>
          </cell>
        </row>
        <row r="379">
          <cell r="C379" t="str">
            <v/>
          </cell>
          <cell r="K379" t="str">
            <v/>
          </cell>
          <cell r="L379" t="str">
            <v/>
          </cell>
        </row>
        <row r="380">
          <cell r="C380" t="str">
            <v/>
          </cell>
          <cell r="K380" t="str">
            <v/>
          </cell>
          <cell r="L380" t="str">
            <v/>
          </cell>
        </row>
        <row r="381">
          <cell r="C381" t="str">
            <v/>
          </cell>
          <cell r="K381" t="str">
            <v/>
          </cell>
          <cell r="L381" t="str">
            <v/>
          </cell>
        </row>
        <row r="382">
          <cell r="C382" t="str">
            <v/>
          </cell>
          <cell r="K382" t="str">
            <v/>
          </cell>
          <cell r="L382" t="str">
            <v/>
          </cell>
        </row>
        <row r="383">
          <cell r="C383" t="str">
            <v/>
          </cell>
          <cell r="K383" t="str">
            <v/>
          </cell>
          <cell r="L383" t="str">
            <v/>
          </cell>
        </row>
        <row r="384">
          <cell r="C384" t="str">
            <v/>
          </cell>
          <cell r="K384" t="str">
            <v/>
          </cell>
          <cell r="L384" t="str">
            <v/>
          </cell>
        </row>
        <row r="385">
          <cell r="C385" t="str">
            <v/>
          </cell>
          <cell r="K385" t="str">
            <v/>
          </cell>
          <cell r="L385" t="str">
            <v/>
          </cell>
        </row>
        <row r="386">
          <cell r="C386" t="str">
            <v/>
          </cell>
          <cell r="K386" t="str">
            <v/>
          </cell>
          <cell r="L386" t="str">
            <v/>
          </cell>
        </row>
        <row r="387">
          <cell r="C387" t="str">
            <v/>
          </cell>
          <cell r="K387" t="str">
            <v/>
          </cell>
          <cell r="L387" t="str">
            <v/>
          </cell>
        </row>
        <row r="388">
          <cell r="C388" t="str">
            <v/>
          </cell>
          <cell r="K388" t="str">
            <v/>
          </cell>
          <cell r="L388" t="str">
            <v/>
          </cell>
        </row>
        <row r="389">
          <cell r="C389" t="str">
            <v/>
          </cell>
          <cell r="K389" t="str">
            <v/>
          </cell>
          <cell r="L389" t="str">
            <v/>
          </cell>
        </row>
        <row r="390">
          <cell r="C390" t="str">
            <v/>
          </cell>
          <cell r="K390" t="str">
            <v/>
          </cell>
          <cell r="L390" t="str">
            <v/>
          </cell>
        </row>
        <row r="391">
          <cell r="C391" t="str">
            <v/>
          </cell>
          <cell r="K391" t="str">
            <v/>
          </cell>
          <cell r="L391" t="str">
            <v/>
          </cell>
        </row>
        <row r="392">
          <cell r="C392" t="str">
            <v/>
          </cell>
          <cell r="K392" t="str">
            <v/>
          </cell>
          <cell r="L392" t="str">
            <v/>
          </cell>
        </row>
        <row r="393">
          <cell r="C393" t="str">
            <v/>
          </cell>
          <cell r="K393" t="str">
            <v/>
          </cell>
          <cell r="L393" t="str">
            <v/>
          </cell>
        </row>
        <row r="394">
          <cell r="C394" t="str">
            <v/>
          </cell>
          <cell r="K394" t="str">
            <v/>
          </cell>
          <cell r="L394" t="str">
            <v/>
          </cell>
        </row>
        <row r="395">
          <cell r="C395" t="str">
            <v/>
          </cell>
          <cell r="K395" t="str">
            <v/>
          </cell>
          <cell r="L395" t="str">
            <v/>
          </cell>
        </row>
        <row r="396">
          <cell r="C396" t="str">
            <v/>
          </cell>
          <cell r="K396" t="str">
            <v/>
          </cell>
          <cell r="L396" t="str">
            <v/>
          </cell>
        </row>
        <row r="397">
          <cell r="C397" t="str">
            <v/>
          </cell>
          <cell r="K397" t="str">
            <v/>
          </cell>
          <cell r="L397" t="str">
            <v/>
          </cell>
        </row>
        <row r="398">
          <cell r="C398" t="str">
            <v/>
          </cell>
          <cell r="K398" t="str">
            <v/>
          </cell>
          <cell r="L398" t="str">
            <v/>
          </cell>
        </row>
        <row r="399">
          <cell r="C399" t="str">
            <v/>
          </cell>
          <cell r="K399" t="str">
            <v/>
          </cell>
          <cell r="L399" t="str">
            <v/>
          </cell>
        </row>
        <row r="400">
          <cell r="C400" t="str">
            <v/>
          </cell>
          <cell r="K400" t="str">
            <v/>
          </cell>
          <cell r="L400" t="str">
            <v/>
          </cell>
        </row>
        <row r="401">
          <cell r="C401" t="str">
            <v/>
          </cell>
          <cell r="K401" t="str">
            <v/>
          </cell>
          <cell r="L401" t="str">
            <v/>
          </cell>
        </row>
        <row r="402">
          <cell r="C402" t="str">
            <v/>
          </cell>
          <cell r="K402" t="str">
            <v/>
          </cell>
          <cell r="L402" t="str">
            <v/>
          </cell>
        </row>
        <row r="403">
          <cell r="C403" t="str">
            <v/>
          </cell>
          <cell r="K403" t="str">
            <v/>
          </cell>
          <cell r="L403" t="str">
            <v/>
          </cell>
        </row>
        <row r="404">
          <cell r="C404" t="str">
            <v/>
          </cell>
          <cell r="K404" t="str">
            <v/>
          </cell>
          <cell r="L404" t="str">
            <v/>
          </cell>
        </row>
        <row r="405">
          <cell r="C405" t="str">
            <v/>
          </cell>
          <cell r="K405" t="str">
            <v/>
          </cell>
          <cell r="L405" t="str">
            <v/>
          </cell>
        </row>
        <row r="406">
          <cell r="C406" t="str">
            <v/>
          </cell>
          <cell r="K406" t="str">
            <v/>
          </cell>
          <cell r="L406" t="str">
            <v/>
          </cell>
        </row>
        <row r="407">
          <cell r="C407" t="str">
            <v/>
          </cell>
          <cell r="K407" t="str">
            <v/>
          </cell>
          <cell r="L407" t="str">
            <v/>
          </cell>
        </row>
        <row r="408">
          <cell r="C408" t="str">
            <v/>
          </cell>
          <cell r="K408" t="str">
            <v/>
          </cell>
          <cell r="L408" t="str">
            <v/>
          </cell>
        </row>
        <row r="409">
          <cell r="C409" t="str">
            <v/>
          </cell>
          <cell r="K409" t="str">
            <v/>
          </cell>
          <cell r="L409" t="str">
            <v/>
          </cell>
        </row>
        <row r="410">
          <cell r="C410" t="str">
            <v/>
          </cell>
          <cell r="K410" t="str">
            <v/>
          </cell>
          <cell r="L410" t="str">
            <v/>
          </cell>
        </row>
        <row r="411">
          <cell r="C411" t="str">
            <v/>
          </cell>
          <cell r="K411" t="str">
            <v/>
          </cell>
          <cell r="L411" t="str">
            <v/>
          </cell>
        </row>
        <row r="412">
          <cell r="C412" t="str">
            <v/>
          </cell>
          <cell r="K412" t="str">
            <v/>
          </cell>
          <cell r="L412" t="str">
            <v/>
          </cell>
        </row>
        <row r="413">
          <cell r="C413" t="str">
            <v/>
          </cell>
          <cell r="K413" t="str">
            <v/>
          </cell>
          <cell r="L413" t="str">
            <v/>
          </cell>
        </row>
        <row r="414">
          <cell r="C414" t="str">
            <v/>
          </cell>
          <cell r="K414" t="str">
            <v/>
          </cell>
          <cell r="L414" t="str">
            <v/>
          </cell>
        </row>
        <row r="415">
          <cell r="C415" t="str">
            <v/>
          </cell>
          <cell r="K415" t="str">
            <v/>
          </cell>
          <cell r="L415" t="str">
            <v/>
          </cell>
        </row>
        <row r="416">
          <cell r="C416" t="str">
            <v/>
          </cell>
          <cell r="K416" t="str">
            <v/>
          </cell>
          <cell r="L416" t="str">
            <v/>
          </cell>
        </row>
        <row r="417">
          <cell r="C417" t="str">
            <v/>
          </cell>
          <cell r="K417" t="str">
            <v/>
          </cell>
          <cell r="L417" t="str">
            <v/>
          </cell>
        </row>
        <row r="418">
          <cell r="C418" t="str">
            <v/>
          </cell>
          <cell r="K418" t="str">
            <v/>
          </cell>
          <cell r="L418" t="str">
            <v/>
          </cell>
        </row>
        <row r="419">
          <cell r="C419" t="str">
            <v/>
          </cell>
          <cell r="K419" t="str">
            <v/>
          </cell>
          <cell r="L419" t="str">
            <v/>
          </cell>
        </row>
        <row r="420">
          <cell r="C420" t="str">
            <v/>
          </cell>
          <cell r="K420" t="str">
            <v/>
          </cell>
          <cell r="L420" t="str">
            <v/>
          </cell>
        </row>
        <row r="421">
          <cell r="C421" t="str">
            <v/>
          </cell>
          <cell r="K421" t="str">
            <v/>
          </cell>
          <cell r="L421" t="str">
            <v/>
          </cell>
        </row>
        <row r="422">
          <cell r="C422" t="str">
            <v/>
          </cell>
          <cell r="K422" t="str">
            <v/>
          </cell>
          <cell r="L422" t="str">
            <v/>
          </cell>
        </row>
        <row r="423">
          <cell r="C423" t="str">
            <v/>
          </cell>
          <cell r="K423" t="str">
            <v/>
          </cell>
          <cell r="L423" t="str">
            <v/>
          </cell>
        </row>
        <row r="424">
          <cell r="C424" t="str">
            <v/>
          </cell>
          <cell r="K424" t="str">
            <v/>
          </cell>
          <cell r="L424" t="str">
            <v/>
          </cell>
        </row>
        <row r="425">
          <cell r="C425" t="str">
            <v/>
          </cell>
          <cell r="K425" t="str">
            <v/>
          </cell>
          <cell r="L425" t="str">
            <v/>
          </cell>
        </row>
        <row r="426">
          <cell r="C426" t="str">
            <v/>
          </cell>
          <cell r="K426" t="str">
            <v/>
          </cell>
          <cell r="L426" t="str">
            <v/>
          </cell>
        </row>
        <row r="427">
          <cell r="C427" t="str">
            <v/>
          </cell>
          <cell r="K427" t="str">
            <v/>
          </cell>
          <cell r="L427" t="str">
            <v/>
          </cell>
        </row>
        <row r="428">
          <cell r="C428" t="str">
            <v/>
          </cell>
          <cell r="K428" t="str">
            <v/>
          </cell>
          <cell r="L428" t="str">
            <v/>
          </cell>
        </row>
        <row r="429">
          <cell r="C429" t="str">
            <v/>
          </cell>
          <cell r="K429" t="str">
            <v/>
          </cell>
          <cell r="L429" t="str">
            <v/>
          </cell>
        </row>
        <row r="430">
          <cell r="C430" t="str">
            <v/>
          </cell>
          <cell r="K430" t="str">
            <v/>
          </cell>
          <cell r="L430" t="str">
            <v/>
          </cell>
        </row>
        <row r="431">
          <cell r="C431" t="str">
            <v/>
          </cell>
          <cell r="K431" t="str">
            <v/>
          </cell>
          <cell r="L431" t="str">
            <v/>
          </cell>
        </row>
        <row r="432">
          <cell r="C432" t="str">
            <v/>
          </cell>
          <cell r="K432" t="str">
            <v/>
          </cell>
          <cell r="L432" t="str">
            <v/>
          </cell>
        </row>
        <row r="433">
          <cell r="C433" t="str">
            <v/>
          </cell>
          <cell r="K433" t="str">
            <v/>
          </cell>
          <cell r="L433" t="str">
            <v/>
          </cell>
        </row>
        <row r="434">
          <cell r="C434" t="str">
            <v/>
          </cell>
          <cell r="K434" t="str">
            <v/>
          </cell>
          <cell r="L434" t="str">
            <v/>
          </cell>
        </row>
        <row r="435">
          <cell r="C435" t="str">
            <v/>
          </cell>
          <cell r="K435" t="str">
            <v/>
          </cell>
          <cell r="L435" t="str">
            <v/>
          </cell>
        </row>
        <row r="436">
          <cell r="C436" t="str">
            <v/>
          </cell>
          <cell r="K436" t="str">
            <v/>
          </cell>
          <cell r="L436" t="str">
            <v/>
          </cell>
        </row>
        <row r="437">
          <cell r="C437" t="str">
            <v/>
          </cell>
          <cell r="K437" t="str">
            <v/>
          </cell>
          <cell r="L437" t="str">
            <v/>
          </cell>
        </row>
        <row r="438">
          <cell r="C438" t="str">
            <v/>
          </cell>
          <cell r="K438" t="str">
            <v/>
          </cell>
          <cell r="L438" t="str">
            <v/>
          </cell>
        </row>
        <row r="439">
          <cell r="C439" t="str">
            <v/>
          </cell>
          <cell r="K439" t="str">
            <v/>
          </cell>
          <cell r="L439" t="str">
            <v/>
          </cell>
        </row>
        <row r="440">
          <cell r="C440" t="str">
            <v/>
          </cell>
          <cell r="K440" t="str">
            <v/>
          </cell>
          <cell r="L440" t="str">
            <v/>
          </cell>
        </row>
        <row r="441">
          <cell r="C441" t="str">
            <v/>
          </cell>
          <cell r="K441" t="str">
            <v/>
          </cell>
          <cell r="L441" t="str">
            <v/>
          </cell>
        </row>
        <row r="442">
          <cell r="C442" t="str">
            <v/>
          </cell>
          <cell r="K442" t="str">
            <v/>
          </cell>
          <cell r="L442" t="str">
            <v/>
          </cell>
        </row>
        <row r="443">
          <cell r="C443" t="str">
            <v/>
          </cell>
          <cell r="K443" t="str">
            <v/>
          </cell>
          <cell r="L443" t="str">
            <v/>
          </cell>
        </row>
        <row r="444">
          <cell r="C444" t="str">
            <v/>
          </cell>
          <cell r="K444" t="str">
            <v/>
          </cell>
          <cell r="L444" t="str">
            <v/>
          </cell>
        </row>
        <row r="445">
          <cell r="C445" t="str">
            <v/>
          </cell>
          <cell r="K445" t="str">
            <v/>
          </cell>
          <cell r="L445" t="str">
            <v/>
          </cell>
        </row>
        <row r="446">
          <cell r="C446" t="str">
            <v/>
          </cell>
          <cell r="K446" t="str">
            <v/>
          </cell>
          <cell r="L446" t="str">
            <v/>
          </cell>
        </row>
        <row r="447">
          <cell r="C447" t="str">
            <v/>
          </cell>
          <cell r="K447" t="str">
            <v/>
          </cell>
          <cell r="L447" t="str">
            <v/>
          </cell>
        </row>
        <row r="448">
          <cell r="C448" t="str">
            <v/>
          </cell>
          <cell r="K448" t="str">
            <v/>
          </cell>
          <cell r="L448" t="str">
            <v/>
          </cell>
        </row>
        <row r="449">
          <cell r="C449" t="str">
            <v/>
          </cell>
          <cell r="K449" t="str">
            <v/>
          </cell>
          <cell r="L449" t="str">
            <v/>
          </cell>
        </row>
        <row r="450">
          <cell r="C450" t="str">
            <v/>
          </cell>
          <cell r="K450" t="str">
            <v/>
          </cell>
          <cell r="L450" t="str">
            <v/>
          </cell>
        </row>
        <row r="451">
          <cell r="C451" t="str">
            <v/>
          </cell>
          <cell r="K451" t="str">
            <v/>
          </cell>
          <cell r="L451" t="str">
            <v/>
          </cell>
        </row>
        <row r="452">
          <cell r="C452" t="str">
            <v/>
          </cell>
          <cell r="K452" t="str">
            <v/>
          </cell>
          <cell r="L452" t="str">
            <v/>
          </cell>
        </row>
        <row r="453">
          <cell r="C453" t="str">
            <v/>
          </cell>
          <cell r="K453" t="str">
            <v/>
          </cell>
          <cell r="L453" t="str">
            <v/>
          </cell>
        </row>
        <row r="454">
          <cell r="C454" t="str">
            <v/>
          </cell>
          <cell r="K454" t="str">
            <v/>
          </cell>
          <cell r="L454" t="str">
            <v/>
          </cell>
        </row>
        <row r="455">
          <cell r="C455" t="str">
            <v/>
          </cell>
          <cell r="K455" t="str">
            <v/>
          </cell>
          <cell r="L455" t="str">
            <v/>
          </cell>
        </row>
        <row r="456">
          <cell r="C456" t="str">
            <v/>
          </cell>
          <cell r="K456" t="str">
            <v/>
          </cell>
          <cell r="L456" t="str">
            <v/>
          </cell>
        </row>
        <row r="457">
          <cell r="C457" t="str">
            <v/>
          </cell>
          <cell r="K457" t="str">
            <v/>
          </cell>
          <cell r="L457" t="str">
            <v/>
          </cell>
        </row>
        <row r="458">
          <cell r="C458" t="str">
            <v/>
          </cell>
          <cell r="K458" t="str">
            <v/>
          </cell>
          <cell r="L458" t="str">
            <v/>
          </cell>
        </row>
        <row r="459">
          <cell r="C459" t="str">
            <v/>
          </cell>
          <cell r="K459" t="str">
            <v/>
          </cell>
          <cell r="L459" t="str">
            <v/>
          </cell>
        </row>
        <row r="460">
          <cell r="C460" t="str">
            <v/>
          </cell>
          <cell r="K460" t="str">
            <v/>
          </cell>
          <cell r="L460" t="str">
            <v/>
          </cell>
        </row>
        <row r="461">
          <cell r="C461" t="str">
            <v/>
          </cell>
          <cell r="K461" t="str">
            <v/>
          </cell>
          <cell r="L461" t="str">
            <v/>
          </cell>
        </row>
        <row r="462">
          <cell r="C462" t="str">
            <v/>
          </cell>
          <cell r="K462" t="str">
            <v/>
          </cell>
          <cell r="L462" t="str">
            <v/>
          </cell>
        </row>
        <row r="463">
          <cell r="C463" t="str">
            <v/>
          </cell>
          <cell r="K463" t="str">
            <v/>
          </cell>
          <cell r="L463" t="str">
            <v/>
          </cell>
        </row>
        <row r="464">
          <cell r="C464" t="str">
            <v/>
          </cell>
          <cell r="K464" t="str">
            <v/>
          </cell>
          <cell r="L464" t="str">
            <v/>
          </cell>
        </row>
        <row r="465">
          <cell r="C465" t="str">
            <v/>
          </cell>
          <cell r="K465" t="str">
            <v/>
          </cell>
          <cell r="L465" t="str">
            <v/>
          </cell>
        </row>
        <row r="466">
          <cell r="C466" t="str">
            <v/>
          </cell>
          <cell r="K466" t="str">
            <v/>
          </cell>
          <cell r="L466" t="str">
            <v/>
          </cell>
        </row>
        <row r="467">
          <cell r="C467" t="str">
            <v/>
          </cell>
          <cell r="K467" t="str">
            <v/>
          </cell>
          <cell r="L467" t="str">
            <v/>
          </cell>
        </row>
        <row r="468">
          <cell r="C468" t="str">
            <v/>
          </cell>
          <cell r="K468" t="str">
            <v/>
          </cell>
          <cell r="L468" t="str">
            <v/>
          </cell>
        </row>
        <row r="469">
          <cell r="C469" t="str">
            <v/>
          </cell>
          <cell r="K469" t="str">
            <v/>
          </cell>
          <cell r="L469" t="str">
            <v/>
          </cell>
        </row>
        <row r="470">
          <cell r="C470" t="str">
            <v/>
          </cell>
          <cell r="K470" t="str">
            <v/>
          </cell>
          <cell r="L470" t="str">
            <v/>
          </cell>
        </row>
        <row r="471">
          <cell r="C471" t="str">
            <v/>
          </cell>
          <cell r="K471" t="str">
            <v/>
          </cell>
          <cell r="L471" t="str">
            <v/>
          </cell>
        </row>
        <row r="472">
          <cell r="C472" t="str">
            <v/>
          </cell>
          <cell r="K472" t="str">
            <v/>
          </cell>
          <cell r="L472" t="str">
            <v/>
          </cell>
        </row>
        <row r="473">
          <cell r="C473" t="str">
            <v/>
          </cell>
          <cell r="K473" t="str">
            <v/>
          </cell>
          <cell r="L473" t="str">
            <v/>
          </cell>
        </row>
        <row r="474">
          <cell r="C474" t="str">
            <v/>
          </cell>
          <cell r="K474" t="str">
            <v/>
          </cell>
          <cell r="L474" t="str">
            <v/>
          </cell>
        </row>
        <row r="475">
          <cell r="C475" t="str">
            <v/>
          </cell>
          <cell r="K475" t="str">
            <v/>
          </cell>
          <cell r="L475" t="str">
            <v/>
          </cell>
        </row>
        <row r="476">
          <cell r="C476" t="str">
            <v/>
          </cell>
          <cell r="K476" t="str">
            <v/>
          </cell>
          <cell r="L476" t="str">
            <v/>
          </cell>
        </row>
        <row r="477">
          <cell r="C477" t="str">
            <v/>
          </cell>
          <cell r="K477" t="str">
            <v/>
          </cell>
          <cell r="L477" t="str">
            <v/>
          </cell>
        </row>
        <row r="478">
          <cell r="C478" t="str">
            <v/>
          </cell>
          <cell r="K478" t="str">
            <v/>
          </cell>
          <cell r="L478" t="str">
            <v/>
          </cell>
        </row>
        <row r="479">
          <cell r="C479" t="str">
            <v/>
          </cell>
          <cell r="K479" t="str">
            <v/>
          </cell>
          <cell r="L479" t="str">
            <v/>
          </cell>
        </row>
        <row r="480">
          <cell r="C480" t="str">
            <v/>
          </cell>
          <cell r="K480" t="str">
            <v/>
          </cell>
          <cell r="L480" t="str">
            <v/>
          </cell>
        </row>
        <row r="481">
          <cell r="C481" t="str">
            <v/>
          </cell>
          <cell r="K481" t="str">
            <v/>
          </cell>
          <cell r="L481" t="str">
            <v/>
          </cell>
        </row>
        <row r="482">
          <cell r="C482" t="str">
            <v/>
          </cell>
          <cell r="K482" t="str">
            <v/>
          </cell>
          <cell r="L482" t="str">
            <v/>
          </cell>
        </row>
        <row r="483">
          <cell r="C483" t="str">
            <v/>
          </cell>
          <cell r="K483" t="str">
            <v/>
          </cell>
          <cell r="L483" t="str">
            <v/>
          </cell>
        </row>
        <row r="484">
          <cell r="C484" t="str">
            <v/>
          </cell>
          <cell r="K484" t="str">
            <v/>
          </cell>
          <cell r="L484" t="str">
            <v/>
          </cell>
        </row>
        <row r="485">
          <cell r="C485" t="str">
            <v/>
          </cell>
          <cell r="K485" t="str">
            <v/>
          </cell>
          <cell r="L485" t="str">
            <v/>
          </cell>
        </row>
        <row r="486">
          <cell r="C486" t="str">
            <v/>
          </cell>
          <cell r="K486" t="str">
            <v/>
          </cell>
          <cell r="L486" t="str">
            <v/>
          </cell>
        </row>
        <row r="487">
          <cell r="C487" t="str">
            <v/>
          </cell>
          <cell r="K487" t="str">
            <v/>
          </cell>
          <cell r="L487" t="str">
            <v/>
          </cell>
        </row>
        <row r="488">
          <cell r="C488" t="str">
            <v/>
          </cell>
          <cell r="K488" t="str">
            <v/>
          </cell>
          <cell r="L488" t="str">
            <v/>
          </cell>
        </row>
        <row r="489">
          <cell r="C489" t="str">
            <v/>
          </cell>
          <cell r="K489" t="str">
            <v/>
          </cell>
          <cell r="L489" t="str">
            <v/>
          </cell>
        </row>
        <row r="490">
          <cell r="C490" t="str">
            <v/>
          </cell>
          <cell r="K490" t="str">
            <v/>
          </cell>
          <cell r="L490" t="str">
            <v/>
          </cell>
        </row>
        <row r="491">
          <cell r="C491" t="str">
            <v/>
          </cell>
          <cell r="K491" t="str">
            <v/>
          </cell>
          <cell r="L491" t="str">
            <v/>
          </cell>
        </row>
        <row r="492">
          <cell r="C492" t="str">
            <v/>
          </cell>
          <cell r="K492" t="str">
            <v/>
          </cell>
          <cell r="L492" t="str">
            <v/>
          </cell>
        </row>
        <row r="493">
          <cell r="C493" t="str">
            <v/>
          </cell>
          <cell r="K493" t="str">
            <v/>
          </cell>
          <cell r="L493" t="str">
            <v/>
          </cell>
        </row>
        <row r="494">
          <cell r="C494" t="str">
            <v/>
          </cell>
          <cell r="K494" t="str">
            <v/>
          </cell>
          <cell r="L494" t="str">
            <v/>
          </cell>
        </row>
        <row r="495">
          <cell r="C495" t="str">
            <v/>
          </cell>
          <cell r="K495" t="str">
            <v/>
          </cell>
          <cell r="L495" t="str">
            <v/>
          </cell>
        </row>
        <row r="496">
          <cell r="C496" t="str">
            <v/>
          </cell>
          <cell r="K496" t="str">
            <v/>
          </cell>
          <cell r="L496" t="str">
            <v/>
          </cell>
        </row>
        <row r="497">
          <cell r="C497" t="str">
            <v/>
          </cell>
          <cell r="K497" t="str">
            <v/>
          </cell>
          <cell r="L497" t="str">
            <v/>
          </cell>
        </row>
        <row r="498">
          <cell r="C498" t="str">
            <v/>
          </cell>
          <cell r="K498" t="str">
            <v/>
          </cell>
          <cell r="L498" t="str">
            <v/>
          </cell>
        </row>
        <row r="499">
          <cell r="C499" t="str">
            <v/>
          </cell>
          <cell r="K499" t="str">
            <v/>
          </cell>
          <cell r="L499" t="str">
            <v/>
          </cell>
        </row>
        <row r="500">
          <cell r="C500" t="str">
            <v/>
          </cell>
          <cell r="K500" t="str">
            <v/>
          </cell>
          <cell r="L500" t="str">
            <v/>
          </cell>
        </row>
        <row r="501">
          <cell r="C501" t="str">
            <v/>
          </cell>
          <cell r="K501" t="str">
            <v/>
          </cell>
          <cell r="L501" t="str">
            <v/>
          </cell>
        </row>
      </sheetData>
      <sheetData sheetId="2">
        <row r="3">
          <cell r="J3">
            <v>1148944</v>
          </cell>
          <cell r="K3">
            <v>0</v>
          </cell>
          <cell r="L3">
            <v>0</v>
          </cell>
          <cell r="N3" t="str">
            <v>1915 SVEUČILIŠTE U ZAGREBU - PRAVNI FAKULTET</v>
          </cell>
          <cell r="P3" t="str">
            <v>32</v>
          </cell>
          <cell r="Q3" t="str">
            <v>11</v>
          </cell>
        </row>
        <row r="4">
          <cell r="N4" t="str">
            <v/>
          </cell>
          <cell r="P4" t="str">
            <v/>
          </cell>
          <cell r="Q4" t="str">
            <v/>
          </cell>
        </row>
        <row r="5">
          <cell r="J5">
            <v>8350000</v>
          </cell>
          <cell r="K5">
            <v>8350000</v>
          </cell>
          <cell r="L5">
            <v>8350000</v>
          </cell>
          <cell r="N5" t="str">
            <v>1915 SVEUČILIŠTE U ZAGREBU - PRAVNI FAKULTET</v>
          </cell>
          <cell r="P5" t="str">
            <v>31</v>
          </cell>
          <cell r="Q5" t="str">
            <v>11</v>
          </cell>
        </row>
        <row r="6">
          <cell r="J6">
            <v>185000</v>
          </cell>
          <cell r="K6">
            <v>185000</v>
          </cell>
          <cell r="L6">
            <v>185000</v>
          </cell>
          <cell r="N6" t="str">
            <v>1915 SVEUČILIŠTE U ZAGREBU - PRAVNI FAKULTET</v>
          </cell>
          <cell r="P6" t="str">
            <v>31</v>
          </cell>
          <cell r="Q6" t="str">
            <v>11</v>
          </cell>
        </row>
        <row r="7">
          <cell r="J7">
            <v>1350000</v>
          </cell>
          <cell r="K7">
            <v>1350000</v>
          </cell>
          <cell r="L7">
            <v>1350000</v>
          </cell>
          <cell r="N7" t="str">
            <v>1915 SVEUČILIŠTE U ZAGREBU - PRAVNI FAKULTET</v>
          </cell>
          <cell r="P7" t="str">
            <v>31</v>
          </cell>
          <cell r="Q7" t="str">
            <v>11</v>
          </cell>
        </row>
        <row r="8">
          <cell r="J8">
            <v>160000</v>
          </cell>
          <cell r="K8">
            <v>160000</v>
          </cell>
          <cell r="L8">
            <v>160000</v>
          </cell>
          <cell r="N8" t="str">
            <v>1915 SVEUČILIŠTE U ZAGREBU - PRAVNI FAKULTET</v>
          </cell>
          <cell r="P8" t="str">
            <v>32</v>
          </cell>
          <cell r="Q8" t="str">
            <v>11</v>
          </cell>
        </row>
        <row r="9">
          <cell r="J9">
            <v>100000</v>
          </cell>
          <cell r="K9">
            <v>100000</v>
          </cell>
          <cell r="L9">
            <v>100000</v>
          </cell>
          <cell r="N9" t="str">
            <v>1915 SVEUČILIŠTE U ZAGREBU - PRAVNI FAKULTET</v>
          </cell>
          <cell r="P9" t="str">
            <v>32</v>
          </cell>
          <cell r="Q9" t="str">
            <v>11</v>
          </cell>
        </row>
        <row r="10">
          <cell r="J10">
            <v>80000</v>
          </cell>
          <cell r="K10">
            <v>80000</v>
          </cell>
          <cell r="L10">
            <v>80000</v>
          </cell>
          <cell r="N10" t="str">
            <v>1915 SVEUČILIŠTE U ZAGREBU - PRAVNI FAKULTET</v>
          </cell>
          <cell r="P10" t="str">
            <v>32</v>
          </cell>
          <cell r="Q10" t="str">
            <v>11</v>
          </cell>
        </row>
        <row r="11">
          <cell r="J11">
            <v>6000</v>
          </cell>
          <cell r="K11">
            <v>6000</v>
          </cell>
          <cell r="L11">
            <v>6000</v>
          </cell>
          <cell r="N11" t="str">
            <v>1915 SVEUČILIŠTE U ZAGREBU - PRAVNI FAKULTET</v>
          </cell>
          <cell r="P11" t="str">
            <v>32</v>
          </cell>
          <cell r="Q11" t="str">
            <v>11</v>
          </cell>
        </row>
        <row r="12">
          <cell r="J12">
            <v>30000</v>
          </cell>
          <cell r="K12">
            <v>30000</v>
          </cell>
          <cell r="L12">
            <v>30000</v>
          </cell>
          <cell r="N12" t="str">
            <v>1915 SVEUČILIŠTE U ZAGREBU - PRAVNI FAKULTET</v>
          </cell>
          <cell r="P12" t="str">
            <v>32</v>
          </cell>
          <cell r="Q12" t="str">
            <v>11</v>
          </cell>
        </row>
        <row r="13">
          <cell r="J13">
            <v>60000</v>
          </cell>
          <cell r="K13">
            <v>60000</v>
          </cell>
          <cell r="L13">
            <v>60000</v>
          </cell>
          <cell r="N13" t="str">
            <v>1915 SVEUČILIŠTE U ZAGREBU - PRAVNI FAKULTET</v>
          </cell>
          <cell r="P13" t="str">
            <v>32</v>
          </cell>
          <cell r="Q13" t="str">
            <v>11</v>
          </cell>
        </row>
        <row r="14">
          <cell r="J14">
            <v>50000</v>
          </cell>
          <cell r="K14">
            <v>50000</v>
          </cell>
          <cell r="L14">
            <v>50000</v>
          </cell>
          <cell r="N14" t="str">
            <v>1915 SVEUČILIŠTE U ZAGREBU - PRAVNI FAKULTET</v>
          </cell>
          <cell r="P14" t="str">
            <v>32</v>
          </cell>
          <cell r="Q14" t="str">
            <v>11</v>
          </cell>
        </row>
        <row r="15">
          <cell r="J15">
            <v>80000</v>
          </cell>
          <cell r="K15">
            <v>80000</v>
          </cell>
          <cell r="L15">
            <v>80000</v>
          </cell>
          <cell r="N15" t="str">
            <v>1915 SVEUČILIŠTE U ZAGREBU - PRAVNI FAKULTET</v>
          </cell>
          <cell r="P15" t="str">
            <v>32</v>
          </cell>
          <cell r="Q15" t="str">
            <v>11</v>
          </cell>
        </row>
        <row r="16">
          <cell r="J16">
            <v>152060</v>
          </cell>
          <cell r="K16">
            <v>152060</v>
          </cell>
          <cell r="L16">
            <v>152060</v>
          </cell>
          <cell r="N16" t="str">
            <v>1915 SVEUČILIŠTE U ZAGREBU - PRAVNI FAKULTET</v>
          </cell>
          <cell r="P16" t="str">
            <v>32</v>
          </cell>
          <cell r="Q16" t="str">
            <v>11</v>
          </cell>
        </row>
        <row r="17">
          <cell r="J17">
            <v>40000</v>
          </cell>
          <cell r="K17">
            <v>40000</v>
          </cell>
          <cell r="L17">
            <v>40000</v>
          </cell>
          <cell r="N17" t="str">
            <v>1915 SVEUČILIŠTE U ZAGREBU - PRAVNI FAKULTET</v>
          </cell>
          <cell r="P17" t="str">
            <v>32</v>
          </cell>
          <cell r="Q17" t="str">
            <v>11</v>
          </cell>
        </row>
        <row r="18">
          <cell r="J18">
            <v>40000</v>
          </cell>
          <cell r="K18">
            <v>40000</v>
          </cell>
          <cell r="L18">
            <v>40000</v>
          </cell>
          <cell r="N18" t="str">
            <v>1915 SVEUČILIŠTE U ZAGREBU - PRAVNI FAKULTET</v>
          </cell>
          <cell r="P18" t="str">
            <v>32</v>
          </cell>
          <cell r="Q18" t="str">
            <v>11</v>
          </cell>
        </row>
        <row r="19">
          <cell r="J19">
            <v>10000</v>
          </cell>
          <cell r="K19">
            <v>10000</v>
          </cell>
          <cell r="L19">
            <v>10000</v>
          </cell>
          <cell r="N19" t="str">
            <v>1915 SVEUČILIŠTE U ZAGREBU - PRAVNI FAKULTET</v>
          </cell>
          <cell r="P19" t="str">
            <v>32</v>
          </cell>
          <cell r="Q19" t="str">
            <v>11</v>
          </cell>
        </row>
        <row r="20">
          <cell r="J20">
            <v>4000</v>
          </cell>
          <cell r="K20">
            <v>4000</v>
          </cell>
          <cell r="L20">
            <v>4000</v>
          </cell>
          <cell r="N20" t="str">
            <v>1915 SVEUČILIŠTE U ZAGREBU - PRAVNI FAKULTET</v>
          </cell>
          <cell r="P20" t="str">
            <v>32</v>
          </cell>
          <cell r="Q20" t="str">
            <v>11</v>
          </cell>
        </row>
        <row r="21">
          <cell r="J21">
            <v>15000</v>
          </cell>
          <cell r="K21">
            <v>15000</v>
          </cell>
          <cell r="L21">
            <v>15000</v>
          </cell>
          <cell r="N21" t="str">
            <v>1915 SVEUČILIŠTE U ZAGREBU - PRAVNI FAKULTET</v>
          </cell>
          <cell r="P21" t="str">
            <v>32</v>
          </cell>
          <cell r="Q21" t="str">
            <v>11</v>
          </cell>
        </row>
        <row r="22">
          <cell r="J22">
            <v>14000</v>
          </cell>
          <cell r="K22">
            <v>14000</v>
          </cell>
          <cell r="L22">
            <v>14000</v>
          </cell>
          <cell r="N22" t="str">
            <v>1915 SVEUČILIŠTE U ZAGREBU - PRAVNI FAKULTET</v>
          </cell>
          <cell r="P22" t="str">
            <v>32</v>
          </cell>
          <cell r="Q22" t="str">
            <v>11</v>
          </cell>
        </row>
        <row r="23">
          <cell r="J23">
            <v>1342</v>
          </cell>
          <cell r="K23">
            <v>1342</v>
          </cell>
          <cell r="L23">
            <v>1342</v>
          </cell>
          <cell r="N23" t="str">
            <v>1915 SVEUČILIŠTE U ZAGREBU - PRAVNI FAKULTET</v>
          </cell>
          <cell r="P23" t="str">
            <v>38</v>
          </cell>
          <cell r="Q23" t="str">
            <v>11</v>
          </cell>
        </row>
        <row r="24">
          <cell r="N24" t="str">
            <v/>
          </cell>
          <cell r="P24" t="str">
            <v/>
          </cell>
          <cell r="Q24" t="str">
            <v/>
          </cell>
        </row>
        <row r="25">
          <cell r="N25" t="str">
            <v/>
          </cell>
          <cell r="P25" t="str">
            <v/>
          </cell>
          <cell r="Q25" t="str">
            <v/>
          </cell>
        </row>
        <row r="26">
          <cell r="J26">
            <v>1800000</v>
          </cell>
          <cell r="K26">
            <v>1850000</v>
          </cell>
          <cell r="L26">
            <v>1900000</v>
          </cell>
          <cell r="N26" t="str">
            <v>1915 SVEUČILIŠTE U ZAGREBU - PRAVNI FAKULTET</v>
          </cell>
          <cell r="P26" t="str">
            <v>31</v>
          </cell>
          <cell r="Q26" t="str">
            <v>43</v>
          </cell>
        </row>
        <row r="27">
          <cell r="J27">
            <v>350000</v>
          </cell>
          <cell r="K27">
            <v>360000</v>
          </cell>
          <cell r="L27">
            <v>380000</v>
          </cell>
          <cell r="N27" t="str">
            <v>1915 SVEUČILIŠTE U ZAGREBU - PRAVNI FAKULTET</v>
          </cell>
          <cell r="P27" t="str">
            <v>31</v>
          </cell>
          <cell r="Q27" t="str">
            <v>43</v>
          </cell>
        </row>
        <row r="28">
          <cell r="J28">
            <v>150000</v>
          </cell>
          <cell r="K28">
            <v>170000</v>
          </cell>
          <cell r="L28">
            <v>180000</v>
          </cell>
          <cell r="N28" t="str">
            <v>1915 SVEUČILIŠTE U ZAGREBU - PRAVNI FAKULTET</v>
          </cell>
          <cell r="P28" t="str">
            <v>32</v>
          </cell>
          <cell r="Q28" t="str">
            <v>43</v>
          </cell>
        </row>
        <row r="29">
          <cell r="J29">
            <v>20000</v>
          </cell>
          <cell r="K29">
            <v>20000</v>
          </cell>
          <cell r="L29">
            <v>20000</v>
          </cell>
          <cell r="N29" t="str">
            <v>1915 SVEUČILIŠTE U ZAGREBU - PRAVNI FAKULTET</v>
          </cell>
          <cell r="P29" t="str">
            <v>32</v>
          </cell>
          <cell r="Q29" t="str">
            <v>43</v>
          </cell>
        </row>
        <row r="30">
          <cell r="J30">
            <v>35000</v>
          </cell>
          <cell r="K30">
            <v>35000</v>
          </cell>
          <cell r="L30">
            <v>35000</v>
          </cell>
          <cell r="N30" t="str">
            <v>1915 SVEUČILIŠTE U ZAGREBU - PRAVNI FAKULTET</v>
          </cell>
          <cell r="P30" t="str">
            <v>32</v>
          </cell>
          <cell r="Q30" t="str">
            <v>43</v>
          </cell>
        </row>
        <row r="31">
          <cell r="J31">
            <v>50000</v>
          </cell>
          <cell r="K31">
            <v>50000</v>
          </cell>
          <cell r="L31">
            <v>50000</v>
          </cell>
          <cell r="N31" t="str">
            <v>1915 SVEUČILIŠTE U ZAGREBU - PRAVNI FAKULTET</v>
          </cell>
          <cell r="P31" t="str">
            <v>32</v>
          </cell>
          <cell r="Q31" t="str">
            <v>43</v>
          </cell>
        </row>
        <row r="32">
          <cell r="J32">
            <v>40000</v>
          </cell>
          <cell r="K32">
            <v>40000</v>
          </cell>
          <cell r="L32">
            <v>40000</v>
          </cell>
          <cell r="N32" t="str">
            <v>1915 SVEUČILIŠTE U ZAGREBU - PRAVNI FAKULTET</v>
          </cell>
          <cell r="P32" t="str">
            <v>32</v>
          </cell>
          <cell r="Q32" t="str">
            <v>43</v>
          </cell>
        </row>
        <row r="33">
          <cell r="J33">
            <v>20000</v>
          </cell>
          <cell r="K33">
            <v>20000</v>
          </cell>
          <cell r="L33">
            <v>20000</v>
          </cell>
          <cell r="N33" t="str">
            <v>1915 SVEUČILIŠTE U ZAGREBU - PRAVNI FAKULTET</v>
          </cell>
          <cell r="P33" t="str">
            <v>32</v>
          </cell>
          <cell r="Q33" t="str">
            <v>43</v>
          </cell>
        </row>
        <row r="34">
          <cell r="J34">
            <v>40000</v>
          </cell>
          <cell r="K34">
            <v>40000</v>
          </cell>
          <cell r="L34">
            <v>40000</v>
          </cell>
          <cell r="N34" t="str">
            <v>1915 SVEUČILIŠTE U ZAGREBU - PRAVNI FAKULTET</v>
          </cell>
          <cell r="P34" t="str">
            <v>32</v>
          </cell>
          <cell r="Q34" t="str">
            <v>43</v>
          </cell>
        </row>
        <row r="35">
          <cell r="J35">
            <v>30000</v>
          </cell>
          <cell r="K35">
            <v>30000</v>
          </cell>
          <cell r="L35">
            <v>30000</v>
          </cell>
          <cell r="N35" t="str">
            <v>1915 SVEUČILIŠTE U ZAGREBU - PRAVNI FAKULTET</v>
          </cell>
          <cell r="P35" t="str">
            <v>32</v>
          </cell>
          <cell r="Q35" t="str">
            <v>43</v>
          </cell>
        </row>
        <row r="36">
          <cell r="J36">
            <v>80000</v>
          </cell>
          <cell r="K36">
            <v>80000</v>
          </cell>
          <cell r="L36">
            <v>80000</v>
          </cell>
          <cell r="N36" t="str">
            <v>1915 SVEUČILIŠTE U ZAGREBU - PRAVNI FAKULTET</v>
          </cell>
          <cell r="P36" t="str">
            <v>32</v>
          </cell>
          <cell r="Q36" t="str">
            <v>43</v>
          </cell>
        </row>
        <row r="37">
          <cell r="J37">
            <v>50000</v>
          </cell>
          <cell r="K37">
            <v>50000</v>
          </cell>
          <cell r="L37">
            <v>50000</v>
          </cell>
          <cell r="N37" t="str">
            <v>1915 SVEUČILIŠTE U ZAGREBU - PRAVNI FAKULTET</v>
          </cell>
          <cell r="P37" t="str">
            <v>32</v>
          </cell>
          <cell r="Q37" t="str">
            <v>43</v>
          </cell>
        </row>
        <row r="38">
          <cell r="J38">
            <v>30000</v>
          </cell>
          <cell r="K38">
            <v>30000</v>
          </cell>
          <cell r="L38">
            <v>30000</v>
          </cell>
          <cell r="N38" t="str">
            <v>1915 SVEUČILIŠTE U ZAGREBU - PRAVNI FAKULTET</v>
          </cell>
          <cell r="P38" t="str">
            <v>32</v>
          </cell>
          <cell r="Q38" t="str">
            <v>43</v>
          </cell>
        </row>
        <row r="39">
          <cell r="J39">
            <v>50000</v>
          </cell>
          <cell r="K39">
            <v>50000</v>
          </cell>
          <cell r="L39">
            <v>50000</v>
          </cell>
          <cell r="N39" t="str">
            <v>1915 SVEUČILIŠTE U ZAGREBU - PRAVNI FAKULTET</v>
          </cell>
          <cell r="P39" t="str">
            <v>32</v>
          </cell>
          <cell r="Q39" t="str">
            <v>43</v>
          </cell>
        </row>
        <row r="40">
          <cell r="J40">
            <v>10000</v>
          </cell>
          <cell r="K40">
            <v>10000</v>
          </cell>
          <cell r="L40">
            <v>10000</v>
          </cell>
          <cell r="N40" t="str">
            <v>1915 SVEUČILIŠTE U ZAGREBU - PRAVNI FAKULTET</v>
          </cell>
          <cell r="P40" t="str">
            <v>32</v>
          </cell>
          <cell r="Q40" t="str">
            <v>43</v>
          </cell>
        </row>
        <row r="41">
          <cell r="J41">
            <v>30000</v>
          </cell>
          <cell r="K41">
            <v>30000</v>
          </cell>
          <cell r="L41">
            <v>30000</v>
          </cell>
          <cell r="N41" t="str">
            <v>1915 SVEUČILIŠTE U ZAGREBU - PRAVNI FAKULTET</v>
          </cell>
          <cell r="P41" t="str">
            <v>32</v>
          </cell>
          <cell r="Q41" t="str">
            <v>43</v>
          </cell>
        </row>
        <row r="42">
          <cell r="J42">
            <v>5000</v>
          </cell>
          <cell r="K42">
            <v>5000</v>
          </cell>
          <cell r="L42">
            <v>5000</v>
          </cell>
          <cell r="N42" t="str">
            <v>1915 SVEUČILIŠTE U ZAGREBU - PRAVNI FAKULTET</v>
          </cell>
          <cell r="P42" t="str">
            <v>32</v>
          </cell>
          <cell r="Q42" t="str">
            <v>43</v>
          </cell>
        </row>
        <row r="43">
          <cell r="J43">
            <v>5000</v>
          </cell>
          <cell r="K43">
            <v>5000</v>
          </cell>
          <cell r="L43">
            <v>5000</v>
          </cell>
          <cell r="N43" t="str">
            <v>1915 SVEUČILIŠTE U ZAGREBU - PRAVNI FAKULTET</v>
          </cell>
          <cell r="P43" t="str">
            <v>32</v>
          </cell>
          <cell r="Q43" t="str">
            <v>43</v>
          </cell>
        </row>
        <row r="44">
          <cell r="J44">
            <v>30000</v>
          </cell>
          <cell r="K44">
            <v>30000</v>
          </cell>
          <cell r="L44">
            <v>30000</v>
          </cell>
          <cell r="N44" t="str">
            <v>1915 SVEUČILIŠTE U ZAGREBU - PRAVNI FAKULTET</v>
          </cell>
          <cell r="P44" t="str">
            <v>38</v>
          </cell>
          <cell r="Q44" t="str">
            <v>43</v>
          </cell>
        </row>
        <row r="45">
          <cell r="J45">
            <v>20000</v>
          </cell>
          <cell r="K45">
            <v>20000</v>
          </cell>
          <cell r="L45">
            <v>20000</v>
          </cell>
          <cell r="N45" t="str">
            <v>1915 SVEUČILIŠTE U ZAGREBU - PRAVNI FAKULTET</v>
          </cell>
          <cell r="P45" t="str">
            <v>42</v>
          </cell>
          <cell r="Q45" t="str">
            <v>43</v>
          </cell>
        </row>
        <row r="46">
          <cell r="J46">
            <v>10000</v>
          </cell>
          <cell r="K46">
            <v>10000</v>
          </cell>
          <cell r="L46">
            <v>10000</v>
          </cell>
          <cell r="N46" t="str">
            <v>1915 SVEUČILIŠTE U ZAGREBU - PRAVNI FAKULTET</v>
          </cell>
          <cell r="P46" t="str">
            <v>42</v>
          </cell>
          <cell r="Q46" t="str">
            <v>43</v>
          </cell>
        </row>
        <row r="47">
          <cell r="J47">
            <v>5000</v>
          </cell>
          <cell r="K47">
            <v>5000</v>
          </cell>
          <cell r="L47">
            <v>5000</v>
          </cell>
          <cell r="N47" t="str">
            <v>1915 SVEUČILIŠTE U ZAGREBU - PRAVNI FAKULTET</v>
          </cell>
          <cell r="P47" t="str">
            <v>42</v>
          </cell>
          <cell r="Q47" t="str">
            <v>43</v>
          </cell>
        </row>
        <row r="48">
          <cell r="N48" t="str">
            <v/>
          </cell>
          <cell r="P48" t="str">
            <v/>
          </cell>
          <cell r="Q48" t="str">
            <v/>
          </cell>
        </row>
        <row r="49">
          <cell r="N49" t="str">
            <v/>
          </cell>
          <cell r="P49" t="str">
            <v/>
          </cell>
          <cell r="Q49" t="str">
            <v/>
          </cell>
        </row>
        <row r="50">
          <cell r="J50">
            <v>5000</v>
          </cell>
          <cell r="K50">
            <v>5000</v>
          </cell>
          <cell r="L50">
            <v>5000</v>
          </cell>
          <cell r="N50" t="str">
            <v>1915 SVEUČILIŠTE U ZAGREBU - PRAVNI FAKULTET</v>
          </cell>
          <cell r="P50" t="str">
            <v>32</v>
          </cell>
          <cell r="Q50" t="str">
            <v>31</v>
          </cell>
        </row>
        <row r="51">
          <cell r="J51">
            <v>3000</v>
          </cell>
          <cell r="K51">
            <v>3000</v>
          </cell>
          <cell r="L51">
            <v>3000</v>
          </cell>
          <cell r="N51" t="str">
            <v>1915 SVEUČILIŠTE U ZAGREBU - PRAVNI FAKULTET</v>
          </cell>
          <cell r="P51" t="str">
            <v>32</v>
          </cell>
          <cell r="Q51" t="str">
            <v>31</v>
          </cell>
        </row>
        <row r="52">
          <cell r="J52">
            <v>2000</v>
          </cell>
          <cell r="K52">
            <v>2000</v>
          </cell>
          <cell r="L52">
            <v>2000</v>
          </cell>
          <cell r="N52" t="str">
            <v>1915 SVEUČILIŠTE U ZAGREBU - PRAVNI FAKULTET</v>
          </cell>
          <cell r="P52" t="str">
            <v>32</v>
          </cell>
          <cell r="Q52" t="str">
            <v>31</v>
          </cell>
        </row>
        <row r="53">
          <cell r="N53" t="str">
            <v/>
          </cell>
          <cell r="P53" t="str">
            <v/>
          </cell>
          <cell r="Q53" t="str">
            <v/>
          </cell>
        </row>
        <row r="54">
          <cell r="J54">
            <v>4000</v>
          </cell>
          <cell r="K54">
            <v>4000</v>
          </cell>
          <cell r="L54">
            <v>4000</v>
          </cell>
          <cell r="N54" t="str">
            <v>1915 SVEUČILIŠTE U ZAGREBU - PRAVNI FAKULTET</v>
          </cell>
          <cell r="P54" t="str">
            <v>32</v>
          </cell>
          <cell r="Q54" t="str">
            <v>31</v>
          </cell>
        </row>
        <row r="55">
          <cell r="J55">
            <v>60000</v>
          </cell>
          <cell r="K55">
            <v>62000</v>
          </cell>
          <cell r="L55">
            <v>63000</v>
          </cell>
          <cell r="N55" t="str">
            <v>1915 SVEUČILIŠTE U ZAGREBU - PRAVNI FAKULTET</v>
          </cell>
          <cell r="P55" t="str">
            <v>32</v>
          </cell>
          <cell r="Q55" t="str">
            <v>31</v>
          </cell>
        </row>
        <row r="56">
          <cell r="J56">
            <v>3600</v>
          </cell>
          <cell r="K56">
            <v>3600</v>
          </cell>
          <cell r="L56">
            <v>3600</v>
          </cell>
          <cell r="N56" t="str">
            <v>1915 SVEUČILIŠTE U ZAGREBU - PRAVNI FAKULTET</v>
          </cell>
          <cell r="P56" t="str">
            <v>32</v>
          </cell>
          <cell r="Q56" t="str">
            <v>31</v>
          </cell>
        </row>
        <row r="57">
          <cell r="J57">
            <v>60000</v>
          </cell>
          <cell r="K57">
            <v>62000</v>
          </cell>
          <cell r="L57">
            <v>64000</v>
          </cell>
          <cell r="N57" t="str">
            <v>1915 SVEUČILIŠTE U ZAGREBU - PRAVNI FAKULTET</v>
          </cell>
          <cell r="P57" t="str">
            <v>32</v>
          </cell>
          <cell r="Q57" t="str">
            <v>31</v>
          </cell>
        </row>
        <row r="58">
          <cell r="J58">
            <v>5000</v>
          </cell>
          <cell r="K58">
            <v>5000</v>
          </cell>
          <cell r="L58">
            <v>5000</v>
          </cell>
          <cell r="N58" t="str">
            <v>1915 SVEUČILIŠTE U ZAGREBU - PRAVNI FAKULTET</v>
          </cell>
          <cell r="P58" t="str">
            <v>32</v>
          </cell>
          <cell r="Q58" t="str">
            <v>31</v>
          </cell>
        </row>
        <row r="59">
          <cell r="J59">
            <v>1000</v>
          </cell>
          <cell r="K59">
            <v>1000</v>
          </cell>
          <cell r="L59">
            <v>1000</v>
          </cell>
          <cell r="N59" t="str">
            <v>1915 SVEUČILIŠTE U ZAGREBU - PRAVNI FAKULTET</v>
          </cell>
          <cell r="P59" t="str">
            <v>32</v>
          </cell>
          <cell r="Q59" t="str">
            <v>31</v>
          </cell>
        </row>
        <row r="60">
          <cell r="J60">
            <v>3000</v>
          </cell>
          <cell r="K60">
            <v>3000</v>
          </cell>
          <cell r="L60">
            <v>3000</v>
          </cell>
          <cell r="N60" t="str">
            <v>1915 SVEUČILIŠTE U ZAGREBU - PRAVNI FAKULTET</v>
          </cell>
          <cell r="P60" t="str">
            <v>32</v>
          </cell>
          <cell r="Q60" t="str">
            <v>31</v>
          </cell>
        </row>
        <row r="61">
          <cell r="J61">
            <v>5000</v>
          </cell>
          <cell r="K61">
            <v>5000</v>
          </cell>
          <cell r="L61">
            <v>5000</v>
          </cell>
          <cell r="N61" t="str">
            <v>1915 SVEUČILIŠTE U ZAGREBU - PRAVNI FAKULTET</v>
          </cell>
          <cell r="P61" t="str">
            <v>42</v>
          </cell>
          <cell r="Q61" t="str">
            <v>31</v>
          </cell>
        </row>
        <row r="62">
          <cell r="J62">
            <v>5000</v>
          </cell>
          <cell r="K62">
            <v>5000</v>
          </cell>
          <cell r="L62">
            <v>5000</v>
          </cell>
          <cell r="N62" t="str">
            <v>1915 SVEUČILIŠTE U ZAGREBU - PRAVNI FAKULTET</v>
          </cell>
          <cell r="P62" t="str">
            <v>42</v>
          </cell>
          <cell r="Q62" t="str">
            <v>31</v>
          </cell>
        </row>
        <row r="63">
          <cell r="N63" t="str">
            <v/>
          </cell>
          <cell r="P63" t="str">
            <v/>
          </cell>
          <cell r="Q63" t="str">
            <v/>
          </cell>
        </row>
        <row r="64">
          <cell r="N64" t="str">
            <v/>
          </cell>
          <cell r="P64" t="str">
            <v/>
          </cell>
          <cell r="Q64" t="str">
            <v/>
          </cell>
        </row>
        <row r="65">
          <cell r="N65" t="str">
            <v/>
          </cell>
          <cell r="P65" t="str">
            <v/>
          </cell>
          <cell r="Q65" t="str">
            <v/>
          </cell>
        </row>
        <row r="66">
          <cell r="J66">
            <v>8000</v>
          </cell>
          <cell r="K66">
            <v>8000</v>
          </cell>
          <cell r="L66">
            <v>8000</v>
          </cell>
          <cell r="N66" t="str">
            <v>1915 SVEUČILIŠTE U ZAGREBU - PRAVNI FAKULTET</v>
          </cell>
          <cell r="P66" t="str">
            <v>32</v>
          </cell>
          <cell r="Q66" t="str">
            <v>61</v>
          </cell>
        </row>
        <row r="67">
          <cell r="J67">
            <v>1000</v>
          </cell>
          <cell r="K67">
            <v>1000</v>
          </cell>
          <cell r="L67">
            <v>1000</v>
          </cell>
          <cell r="N67" t="str">
            <v>1915 SVEUČILIŠTE U ZAGREBU - PRAVNI FAKULTET</v>
          </cell>
          <cell r="P67" t="str">
            <v>32</v>
          </cell>
          <cell r="Q67" t="str">
            <v>61</v>
          </cell>
        </row>
        <row r="68">
          <cell r="J68">
            <v>1000</v>
          </cell>
          <cell r="K68">
            <v>1000</v>
          </cell>
          <cell r="L68">
            <v>1000</v>
          </cell>
          <cell r="N68" t="str">
            <v>1915 SVEUČILIŠTE U ZAGREBU - PRAVNI FAKULTET</v>
          </cell>
          <cell r="P68" t="str">
            <v>32</v>
          </cell>
          <cell r="Q68" t="str">
            <v>61</v>
          </cell>
        </row>
        <row r="69">
          <cell r="J69">
            <v>1000</v>
          </cell>
          <cell r="K69">
            <v>1000</v>
          </cell>
          <cell r="L69">
            <v>1000</v>
          </cell>
          <cell r="N69" t="str">
            <v>1915 SVEUČILIŠTE U ZAGREBU - PRAVNI FAKULTET</v>
          </cell>
          <cell r="P69" t="str">
            <v>32</v>
          </cell>
          <cell r="Q69" t="str">
            <v>61</v>
          </cell>
        </row>
        <row r="70">
          <cell r="J70">
            <v>2000</v>
          </cell>
          <cell r="K70">
            <v>2000</v>
          </cell>
          <cell r="L70">
            <v>2000</v>
          </cell>
          <cell r="N70" t="str">
            <v>1915 SVEUČILIŠTE U ZAGREBU - PRAVNI FAKULTET</v>
          </cell>
          <cell r="P70" t="str">
            <v>32</v>
          </cell>
          <cell r="Q70" t="str">
            <v>61</v>
          </cell>
        </row>
        <row r="71">
          <cell r="J71">
            <v>5000</v>
          </cell>
          <cell r="K71">
            <v>5000</v>
          </cell>
          <cell r="L71">
            <v>5000</v>
          </cell>
          <cell r="N71" t="str">
            <v>1915 SVEUČILIŠTE U ZAGREBU - PRAVNI FAKULTET</v>
          </cell>
          <cell r="P71" t="str">
            <v>32</v>
          </cell>
          <cell r="Q71" t="str">
            <v>61</v>
          </cell>
        </row>
        <row r="72">
          <cell r="J72">
            <v>2000</v>
          </cell>
          <cell r="K72">
            <v>2000</v>
          </cell>
          <cell r="L72">
            <v>2000</v>
          </cell>
          <cell r="N72" t="str">
            <v>1915 SVEUČILIŠTE U ZAGREBU - PRAVNI FAKULTET</v>
          </cell>
          <cell r="P72" t="str">
            <v>32</v>
          </cell>
          <cell r="Q72" t="str">
            <v>61</v>
          </cell>
        </row>
        <row r="73">
          <cell r="N73" t="str">
            <v/>
          </cell>
          <cell r="P73" t="str">
            <v/>
          </cell>
          <cell r="Q73" t="str">
            <v/>
          </cell>
        </row>
        <row r="74">
          <cell r="J74">
            <v>13300</v>
          </cell>
          <cell r="K74">
            <v>13300</v>
          </cell>
          <cell r="L74">
            <v>13300</v>
          </cell>
          <cell r="N74" t="str">
            <v>1915 SVEUČILIŠTE U ZAGREBU - PRAVNI FAKULTET</v>
          </cell>
          <cell r="P74" t="str">
            <v>32</v>
          </cell>
          <cell r="Q74" t="str">
            <v>52</v>
          </cell>
        </row>
        <row r="75">
          <cell r="N75" t="str">
            <v/>
          </cell>
          <cell r="P75" t="str">
            <v/>
          </cell>
          <cell r="Q75" t="str">
            <v/>
          </cell>
        </row>
        <row r="76">
          <cell r="J76">
            <v>20000</v>
          </cell>
          <cell r="K76">
            <v>3000</v>
          </cell>
          <cell r="L76">
            <v>0</v>
          </cell>
          <cell r="N76" t="str">
            <v>1915 SVEUČILIŠTE U ZAGREBU - PRAVNI FAKULTET</v>
          </cell>
          <cell r="P76" t="str">
            <v>32</v>
          </cell>
          <cell r="Q76" t="str">
            <v>52</v>
          </cell>
        </row>
        <row r="77">
          <cell r="J77">
            <v>3302</v>
          </cell>
          <cell r="K77">
            <v>500</v>
          </cell>
          <cell r="L77">
            <v>0</v>
          </cell>
          <cell r="N77" t="str">
            <v>1915 SVEUČILIŠTE U ZAGREBU - PRAVNI FAKULTET</v>
          </cell>
          <cell r="P77" t="str">
            <v>32</v>
          </cell>
          <cell r="Q77" t="str">
            <v>52</v>
          </cell>
        </row>
        <row r="78">
          <cell r="J78">
            <v>20000</v>
          </cell>
          <cell r="K78">
            <v>2358</v>
          </cell>
          <cell r="L78">
            <v>0</v>
          </cell>
          <cell r="N78" t="str">
            <v>1915 SVEUČILIŠTE U ZAGREBU - PRAVNI FAKULTET</v>
          </cell>
          <cell r="P78" t="str">
            <v>32</v>
          </cell>
          <cell r="Q78" t="str">
            <v>52</v>
          </cell>
        </row>
        <row r="79">
          <cell r="J79">
            <v>10000</v>
          </cell>
          <cell r="K79">
            <v>1000</v>
          </cell>
          <cell r="L79">
            <v>0</v>
          </cell>
          <cell r="N79" t="str">
            <v>1915 SVEUČILIŠTE U ZAGREBU - PRAVNI FAKULTET</v>
          </cell>
          <cell r="P79" t="str">
            <v>32</v>
          </cell>
          <cell r="Q79" t="str">
            <v>52</v>
          </cell>
        </row>
        <row r="80">
          <cell r="J80">
            <v>6000</v>
          </cell>
          <cell r="K80">
            <v>2000</v>
          </cell>
          <cell r="L80">
            <v>0</v>
          </cell>
          <cell r="N80" t="str">
            <v>1915 SVEUČILIŠTE U ZAGREBU - PRAVNI FAKULTET</v>
          </cell>
          <cell r="P80" t="str">
            <v>32</v>
          </cell>
          <cell r="Q80" t="str">
            <v>52</v>
          </cell>
        </row>
        <row r="81">
          <cell r="J81">
            <v>10000</v>
          </cell>
          <cell r="K81">
            <v>2000</v>
          </cell>
          <cell r="L81">
            <v>0</v>
          </cell>
          <cell r="N81" t="str">
            <v>1915 SVEUČILIŠTE U ZAGREBU - PRAVNI FAKULTET</v>
          </cell>
          <cell r="P81" t="str">
            <v>32</v>
          </cell>
          <cell r="Q81" t="str">
            <v>52</v>
          </cell>
        </row>
        <row r="82">
          <cell r="N82" t="str">
            <v/>
          </cell>
          <cell r="P82" t="str">
            <v/>
          </cell>
          <cell r="Q82" t="str">
            <v/>
          </cell>
        </row>
        <row r="83">
          <cell r="J83">
            <v>44500</v>
          </cell>
          <cell r="K83">
            <v>15000</v>
          </cell>
          <cell r="L83">
            <v>0</v>
          </cell>
          <cell r="N83" t="str">
            <v>1915 SVEUČILIŠTE U ZAGREBU - PRAVNI FAKULTET</v>
          </cell>
          <cell r="P83" t="str">
            <v>31</v>
          </cell>
          <cell r="Q83" t="str">
            <v>52</v>
          </cell>
        </row>
        <row r="84">
          <cell r="J84">
            <v>7000</v>
          </cell>
          <cell r="K84">
            <v>2000</v>
          </cell>
          <cell r="L84">
            <v>0</v>
          </cell>
          <cell r="N84" t="str">
            <v>1915 SVEUČILIŠTE U ZAGREBU - PRAVNI FAKULTET</v>
          </cell>
          <cell r="P84" t="str">
            <v>31</v>
          </cell>
          <cell r="Q84" t="str">
            <v>52</v>
          </cell>
        </row>
        <row r="85">
          <cell r="J85">
            <v>1000</v>
          </cell>
          <cell r="K85">
            <v>500</v>
          </cell>
          <cell r="L85">
            <v>0</v>
          </cell>
          <cell r="N85" t="str">
            <v>1915 SVEUČILIŠTE U ZAGREBU - PRAVNI FAKULTET</v>
          </cell>
          <cell r="P85" t="str">
            <v>32</v>
          </cell>
          <cell r="Q85" t="str">
            <v>52</v>
          </cell>
        </row>
        <row r="86">
          <cell r="N86" t="str">
            <v/>
          </cell>
          <cell r="P86" t="str">
            <v/>
          </cell>
          <cell r="Q86" t="str">
            <v/>
          </cell>
        </row>
        <row r="87">
          <cell r="J87">
            <v>16000</v>
          </cell>
          <cell r="K87">
            <v>16000</v>
          </cell>
          <cell r="L87">
            <v>16000</v>
          </cell>
          <cell r="N87" t="str">
            <v>1915 SVEUČILIŠTE U ZAGREBU - PRAVNI FAKULTET</v>
          </cell>
          <cell r="P87" t="str">
            <v>32</v>
          </cell>
          <cell r="Q87" t="str">
            <v>52</v>
          </cell>
        </row>
        <row r="88">
          <cell r="J88">
            <v>18000</v>
          </cell>
          <cell r="K88">
            <v>18000</v>
          </cell>
          <cell r="L88">
            <v>18000</v>
          </cell>
          <cell r="N88" t="str">
            <v>1915 SVEUČILIŠTE U ZAGREBU - PRAVNI FAKULTET</v>
          </cell>
          <cell r="P88" t="str">
            <v>32</v>
          </cell>
          <cell r="Q88" t="str">
            <v>52</v>
          </cell>
        </row>
        <row r="89">
          <cell r="J89">
            <v>9000</v>
          </cell>
          <cell r="K89">
            <v>9000</v>
          </cell>
          <cell r="L89">
            <v>9000</v>
          </cell>
          <cell r="N89" t="str">
            <v>1915 SVEUČILIŠTE U ZAGREBU - PRAVNI FAKULTET</v>
          </cell>
          <cell r="P89" t="str">
            <v>32</v>
          </cell>
          <cell r="Q89" t="str">
            <v>52</v>
          </cell>
        </row>
        <row r="90">
          <cell r="N90" t="str">
            <v/>
          </cell>
          <cell r="P90" t="str">
            <v/>
          </cell>
          <cell r="Q90" t="str">
            <v/>
          </cell>
        </row>
        <row r="91">
          <cell r="N91" t="str">
            <v/>
          </cell>
          <cell r="P91" t="str">
            <v/>
          </cell>
          <cell r="Q91" t="str">
            <v/>
          </cell>
        </row>
        <row r="92">
          <cell r="J92">
            <v>4675615</v>
          </cell>
          <cell r="K92">
            <v>0</v>
          </cell>
          <cell r="L92">
            <v>0</v>
          </cell>
          <cell r="N92" t="str">
            <v>1915 SVEUČILIŠTE U ZAGREBU - PRAVNI FAKULTET</v>
          </cell>
          <cell r="P92" t="str">
            <v>42</v>
          </cell>
          <cell r="Q92" t="str">
            <v>11</v>
          </cell>
        </row>
        <row r="93">
          <cell r="J93">
            <v>4172078</v>
          </cell>
          <cell r="K93">
            <v>252880</v>
          </cell>
          <cell r="L93">
            <v>0</v>
          </cell>
          <cell r="N93" t="str">
            <v>1915 SVEUČILIŠTE U ZAGREBU - PRAVNI FAKULTET</v>
          </cell>
          <cell r="P93" t="str">
            <v>42</v>
          </cell>
          <cell r="Q93" t="str">
            <v>11</v>
          </cell>
        </row>
        <row r="94">
          <cell r="N94" t="str">
            <v/>
          </cell>
          <cell r="P94" t="str">
            <v/>
          </cell>
          <cell r="Q94" t="str">
            <v/>
          </cell>
        </row>
        <row r="95">
          <cell r="N95" t="str">
            <v/>
          </cell>
          <cell r="P95" t="str">
            <v/>
          </cell>
          <cell r="Q95" t="str">
            <v/>
          </cell>
        </row>
        <row r="96">
          <cell r="N96" t="str">
            <v/>
          </cell>
          <cell r="P96" t="str">
            <v/>
          </cell>
          <cell r="Q96" t="str">
            <v/>
          </cell>
        </row>
        <row r="97">
          <cell r="N97" t="str">
            <v/>
          </cell>
          <cell r="P97" t="str">
            <v/>
          </cell>
          <cell r="Q97" t="str">
            <v/>
          </cell>
        </row>
        <row r="98">
          <cell r="N98" t="str">
            <v/>
          </cell>
          <cell r="P98" t="str">
            <v/>
          </cell>
          <cell r="Q98" t="str">
            <v/>
          </cell>
        </row>
        <row r="99">
          <cell r="N99" t="str">
            <v/>
          </cell>
          <cell r="P99" t="str">
            <v/>
          </cell>
          <cell r="Q99" t="str">
            <v/>
          </cell>
        </row>
        <row r="100">
          <cell r="N100" t="str">
            <v/>
          </cell>
          <cell r="P100" t="str">
            <v/>
          </cell>
          <cell r="Q100" t="str">
            <v/>
          </cell>
        </row>
        <row r="101">
          <cell r="N101" t="str">
            <v/>
          </cell>
          <cell r="P101" t="str">
            <v/>
          </cell>
          <cell r="Q101" t="str">
            <v/>
          </cell>
        </row>
        <row r="102">
          <cell r="N102" t="str">
            <v/>
          </cell>
          <cell r="P102" t="str">
            <v/>
          </cell>
          <cell r="Q102" t="str">
            <v/>
          </cell>
        </row>
        <row r="103">
          <cell r="N103" t="str">
            <v/>
          </cell>
          <cell r="P103" t="str">
            <v/>
          </cell>
          <cell r="Q103" t="str">
            <v/>
          </cell>
        </row>
        <row r="104">
          <cell r="N104" t="str">
            <v/>
          </cell>
          <cell r="P104" t="str">
            <v/>
          </cell>
          <cell r="Q104" t="str">
            <v/>
          </cell>
        </row>
        <row r="105">
          <cell r="N105" t="str">
            <v/>
          </cell>
          <cell r="P105" t="str">
            <v/>
          </cell>
          <cell r="Q105" t="str">
            <v/>
          </cell>
        </row>
        <row r="106">
          <cell r="N106" t="str">
            <v/>
          </cell>
          <cell r="P106" t="str">
            <v/>
          </cell>
          <cell r="Q106" t="str">
            <v/>
          </cell>
        </row>
        <row r="107">
          <cell r="N107" t="str">
            <v/>
          </cell>
          <cell r="P107" t="str">
            <v/>
          </cell>
          <cell r="Q107" t="str">
            <v/>
          </cell>
        </row>
        <row r="108">
          <cell r="N108" t="str">
            <v/>
          </cell>
          <cell r="P108" t="str">
            <v/>
          </cell>
          <cell r="Q108" t="str">
            <v/>
          </cell>
        </row>
        <row r="109">
          <cell r="N109" t="str">
            <v/>
          </cell>
          <cell r="P109" t="str">
            <v/>
          </cell>
          <cell r="Q109" t="str">
            <v/>
          </cell>
        </row>
        <row r="110">
          <cell r="N110" t="str">
            <v/>
          </cell>
          <cell r="P110" t="str">
            <v/>
          </cell>
          <cell r="Q110" t="str">
            <v/>
          </cell>
        </row>
        <row r="111">
          <cell r="N111" t="str">
            <v/>
          </cell>
          <cell r="P111" t="str">
            <v/>
          </cell>
          <cell r="Q111" t="str">
            <v/>
          </cell>
        </row>
        <row r="112">
          <cell r="N112" t="str">
            <v/>
          </cell>
          <cell r="P112" t="str">
            <v/>
          </cell>
          <cell r="Q112" t="str">
            <v/>
          </cell>
        </row>
        <row r="113">
          <cell r="N113" t="str">
            <v/>
          </cell>
          <cell r="P113" t="str">
            <v/>
          </cell>
          <cell r="Q113" t="str">
            <v/>
          </cell>
        </row>
        <row r="114">
          <cell r="N114" t="str">
            <v/>
          </cell>
          <cell r="P114" t="str">
            <v/>
          </cell>
          <cell r="Q114" t="str">
            <v/>
          </cell>
        </row>
        <row r="115">
          <cell r="N115" t="str">
            <v/>
          </cell>
          <cell r="P115" t="str">
            <v/>
          </cell>
          <cell r="Q115" t="str">
            <v/>
          </cell>
        </row>
        <row r="116">
          <cell r="N116" t="str">
            <v/>
          </cell>
          <cell r="P116" t="str">
            <v/>
          </cell>
          <cell r="Q116" t="str">
            <v/>
          </cell>
        </row>
        <row r="117">
          <cell r="N117" t="str">
            <v/>
          </cell>
          <cell r="P117" t="str">
            <v/>
          </cell>
          <cell r="Q117" t="str">
            <v/>
          </cell>
        </row>
        <row r="118">
          <cell r="N118" t="str">
            <v/>
          </cell>
          <cell r="P118" t="str">
            <v/>
          </cell>
          <cell r="Q118" t="str">
            <v/>
          </cell>
        </row>
        <row r="119">
          <cell r="N119" t="str">
            <v/>
          </cell>
          <cell r="P119" t="str">
            <v/>
          </cell>
          <cell r="Q119" t="str">
            <v/>
          </cell>
        </row>
        <row r="120">
          <cell r="N120" t="str">
            <v/>
          </cell>
          <cell r="P120" t="str">
            <v/>
          </cell>
          <cell r="Q120" t="str">
            <v/>
          </cell>
        </row>
        <row r="121">
          <cell r="N121" t="str">
            <v/>
          </cell>
          <cell r="P121" t="str">
            <v/>
          </cell>
          <cell r="Q121" t="str">
            <v/>
          </cell>
        </row>
        <row r="122">
          <cell r="N122" t="str">
            <v/>
          </cell>
          <cell r="P122" t="str">
            <v/>
          </cell>
          <cell r="Q122" t="str">
            <v/>
          </cell>
        </row>
        <row r="123">
          <cell r="N123" t="str">
            <v/>
          </cell>
          <cell r="P123" t="str">
            <v/>
          </cell>
          <cell r="Q123" t="str">
            <v/>
          </cell>
        </row>
        <row r="124">
          <cell r="N124" t="str">
            <v/>
          </cell>
          <cell r="P124" t="str">
            <v/>
          </cell>
          <cell r="Q124" t="str">
            <v/>
          </cell>
        </row>
        <row r="125">
          <cell r="N125" t="str">
            <v/>
          </cell>
          <cell r="P125" t="str">
            <v/>
          </cell>
          <cell r="Q125" t="str">
            <v/>
          </cell>
        </row>
        <row r="126">
          <cell r="N126" t="str">
            <v/>
          </cell>
          <cell r="P126" t="str">
            <v/>
          </cell>
          <cell r="Q126" t="str">
            <v/>
          </cell>
        </row>
        <row r="127">
          <cell r="N127" t="str">
            <v/>
          </cell>
          <cell r="P127" t="str">
            <v/>
          </cell>
          <cell r="Q127" t="str">
            <v/>
          </cell>
        </row>
        <row r="128">
          <cell r="N128" t="str">
            <v/>
          </cell>
          <cell r="P128" t="str">
            <v/>
          </cell>
          <cell r="Q128" t="str">
            <v/>
          </cell>
        </row>
        <row r="129">
          <cell r="N129" t="str">
            <v/>
          </cell>
          <cell r="P129" t="str">
            <v/>
          </cell>
          <cell r="Q129" t="str">
            <v/>
          </cell>
        </row>
        <row r="130">
          <cell r="N130" t="str">
            <v/>
          </cell>
          <cell r="P130" t="str">
            <v/>
          </cell>
          <cell r="Q130" t="str">
            <v/>
          </cell>
        </row>
        <row r="131">
          <cell r="N131" t="str">
            <v/>
          </cell>
          <cell r="P131" t="str">
            <v/>
          </cell>
          <cell r="Q131" t="str">
            <v/>
          </cell>
        </row>
        <row r="132">
          <cell r="N132" t="str">
            <v/>
          </cell>
          <cell r="P132" t="str">
            <v/>
          </cell>
          <cell r="Q132" t="str">
            <v/>
          </cell>
        </row>
        <row r="133">
          <cell r="N133" t="str">
            <v/>
          </cell>
          <cell r="P133" t="str">
            <v/>
          </cell>
          <cell r="Q133" t="str">
            <v/>
          </cell>
        </row>
        <row r="134">
          <cell r="N134" t="str">
            <v/>
          </cell>
          <cell r="P134" t="str">
            <v/>
          </cell>
          <cell r="Q134" t="str">
            <v/>
          </cell>
        </row>
        <row r="135">
          <cell r="N135" t="str">
            <v/>
          </cell>
          <cell r="P135" t="str">
            <v/>
          </cell>
          <cell r="Q135" t="str">
            <v/>
          </cell>
        </row>
        <row r="136">
          <cell r="N136" t="str">
            <v/>
          </cell>
          <cell r="P136" t="str">
            <v/>
          </cell>
          <cell r="Q136" t="str">
            <v/>
          </cell>
        </row>
        <row r="137">
          <cell r="N137" t="str">
            <v/>
          </cell>
          <cell r="P137" t="str">
            <v/>
          </cell>
          <cell r="Q137" t="str">
            <v/>
          </cell>
        </row>
        <row r="138">
          <cell r="N138" t="str">
            <v/>
          </cell>
          <cell r="P138" t="str">
            <v/>
          </cell>
          <cell r="Q138" t="str">
            <v/>
          </cell>
        </row>
        <row r="139">
          <cell r="N139" t="str">
            <v/>
          </cell>
          <cell r="P139" t="str">
            <v/>
          </cell>
          <cell r="Q139" t="str">
            <v/>
          </cell>
        </row>
        <row r="140">
          <cell r="N140" t="str">
            <v/>
          </cell>
          <cell r="P140" t="str">
            <v/>
          </cell>
          <cell r="Q140" t="str">
            <v/>
          </cell>
        </row>
        <row r="141">
          <cell r="N141" t="str">
            <v/>
          </cell>
          <cell r="P141" t="str">
            <v/>
          </cell>
          <cell r="Q141" t="str">
            <v/>
          </cell>
        </row>
        <row r="142">
          <cell r="N142" t="str">
            <v/>
          </cell>
          <cell r="P142" t="str">
            <v/>
          </cell>
          <cell r="Q142" t="str">
            <v/>
          </cell>
        </row>
        <row r="143">
          <cell r="N143" t="str">
            <v/>
          </cell>
          <cell r="P143" t="str">
            <v/>
          </cell>
          <cell r="Q143" t="str">
            <v/>
          </cell>
        </row>
        <row r="144">
          <cell r="N144" t="str">
            <v/>
          </cell>
          <cell r="P144" t="str">
            <v/>
          </cell>
          <cell r="Q144" t="str">
            <v/>
          </cell>
        </row>
        <row r="145">
          <cell r="N145" t="str">
            <v/>
          </cell>
          <cell r="P145" t="str">
            <v/>
          </cell>
          <cell r="Q145" t="str">
            <v/>
          </cell>
        </row>
        <row r="146">
          <cell r="N146" t="str">
            <v/>
          </cell>
          <cell r="P146" t="str">
            <v/>
          </cell>
          <cell r="Q146" t="str">
            <v/>
          </cell>
        </row>
        <row r="147">
          <cell r="N147" t="str">
            <v/>
          </cell>
          <cell r="P147" t="str">
            <v/>
          </cell>
          <cell r="Q147" t="str">
            <v/>
          </cell>
        </row>
        <row r="148">
          <cell r="N148" t="str">
            <v/>
          </cell>
          <cell r="P148" t="str">
            <v/>
          </cell>
          <cell r="Q148" t="str">
            <v/>
          </cell>
        </row>
        <row r="149">
          <cell r="N149" t="str">
            <v/>
          </cell>
          <cell r="P149" t="str">
            <v/>
          </cell>
          <cell r="Q149" t="str">
            <v/>
          </cell>
        </row>
        <row r="150">
          <cell r="N150" t="str">
            <v/>
          </cell>
          <cell r="P150" t="str">
            <v/>
          </cell>
          <cell r="Q150" t="str">
            <v/>
          </cell>
        </row>
        <row r="151">
          <cell r="N151" t="str">
            <v/>
          </cell>
          <cell r="P151" t="str">
            <v/>
          </cell>
          <cell r="Q151" t="str">
            <v/>
          </cell>
        </row>
        <row r="152">
          <cell r="N152" t="str">
            <v/>
          </cell>
          <cell r="P152" t="str">
            <v/>
          </cell>
          <cell r="Q152" t="str">
            <v/>
          </cell>
        </row>
        <row r="153">
          <cell r="N153" t="str">
            <v/>
          </cell>
          <cell r="P153" t="str">
            <v/>
          </cell>
          <cell r="Q153" t="str">
            <v/>
          </cell>
        </row>
        <row r="154">
          <cell r="N154" t="str">
            <v/>
          </cell>
          <cell r="P154" t="str">
            <v/>
          </cell>
          <cell r="Q154" t="str">
            <v/>
          </cell>
        </row>
        <row r="155">
          <cell r="N155" t="str">
            <v/>
          </cell>
          <cell r="P155" t="str">
            <v/>
          </cell>
          <cell r="Q155" t="str">
            <v/>
          </cell>
        </row>
        <row r="156">
          <cell r="N156" t="str">
            <v/>
          </cell>
          <cell r="P156" t="str">
            <v/>
          </cell>
          <cell r="Q156" t="str">
            <v/>
          </cell>
        </row>
        <row r="157">
          <cell r="N157" t="str">
            <v/>
          </cell>
          <cell r="P157" t="str">
            <v/>
          </cell>
          <cell r="Q157" t="str">
            <v/>
          </cell>
        </row>
        <row r="158">
          <cell r="N158" t="str">
            <v/>
          </cell>
          <cell r="P158" t="str">
            <v/>
          </cell>
          <cell r="Q158" t="str">
            <v/>
          </cell>
        </row>
        <row r="159">
          <cell r="N159" t="str">
            <v/>
          </cell>
          <cell r="P159" t="str">
            <v/>
          </cell>
          <cell r="Q159" t="str">
            <v/>
          </cell>
        </row>
        <row r="160">
          <cell r="N160" t="str">
            <v/>
          </cell>
          <cell r="P160" t="str">
            <v/>
          </cell>
          <cell r="Q160" t="str">
            <v/>
          </cell>
        </row>
        <row r="161">
          <cell r="N161" t="str">
            <v/>
          </cell>
          <cell r="P161" t="str">
            <v/>
          </cell>
          <cell r="Q161" t="str">
            <v/>
          </cell>
        </row>
        <row r="162">
          <cell r="N162" t="str">
            <v/>
          </cell>
          <cell r="P162" t="str">
            <v/>
          </cell>
          <cell r="Q162" t="str">
            <v/>
          </cell>
        </row>
        <row r="163">
          <cell r="N163" t="str">
            <v/>
          </cell>
          <cell r="P163" t="str">
            <v/>
          </cell>
          <cell r="Q163" t="str">
            <v/>
          </cell>
        </row>
        <row r="164">
          <cell r="N164" t="str">
            <v/>
          </cell>
          <cell r="P164" t="str">
            <v/>
          </cell>
          <cell r="Q164" t="str">
            <v/>
          </cell>
        </row>
        <row r="165">
          <cell r="N165" t="str">
            <v/>
          </cell>
          <cell r="P165" t="str">
            <v/>
          </cell>
          <cell r="Q165" t="str">
            <v/>
          </cell>
        </row>
        <row r="166">
          <cell r="N166" t="str">
            <v/>
          </cell>
          <cell r="P166" t="str">
            <v/>
          </cell>
          <cell r="Q166" t="str">
            <v/>
          </cell>
        </row>
        <row r="167">
          <cell r="N167" t="str">
            <v/>
          </cell>
          <cell r="P167" t="str">
            <v/>
          </cell>
          <cell r="Q167" t="str">
            <v/>
          </cell>
        </row>
        <row r="168">
          <cell r="N168" t="str">
            <v/>
          </cell>
          <cell r="P168" t="str">
            <v/>
          </cell>
          <cell r="Q168" t="str">
            <v/>
          </cell>
        </row>
        <row r="169">
          <cell r="N169" t="str">
            <v/>
          </cell>
          <cell r="P169" t="str">
            <v/>
          </cell>
          <cell r="Q169" t="str">
            <v/>
          </cell>
        </row>
        <row r="170">
          <cell r="N170" t="str">
            <v/>
          </cell>
          <cell r="P170" t="str">
            <v/>
          </cell>
          <cell r="Q170" t="str">
            <v/>
          </cell>
        </row>
        <row r="171">
          <cell r="N171" t="str">
            <v/>
          </cell>
          <cell r="P171" t="str">
            <v/>
          </cell>
          <cell r="Q171" t="str">
            <v/>
          </cell>
        </row>
        <row r="172">
          <cell r="N172" t="str">
            <v/>
          </cell>
          <cell r="P172" t="str">
            <v/>
          </cell>
          <cell r="Q172" t="str">
            <v/>
          </cell>
        </row>
        <row r="173">
          <cell r="N173" t="str">
            <v/>
          </cell>
          <cell r="P173" t="str">
            <v/>
          </cell>
          <cell r="Q173" t="str">
            <v/>
          </cell>
        </row>
        <row r="174">
          <cell r="N174" t="str">
            <v/>
          </cell>
          <cell r="P174" t="str">
            <v/>
          </cell>
          <cell r="Q174" t="str">
            <v/>
          </cell>
        </row>
        <row r="175">
          <cell r="N175" t="str">
            <v/>
          </cell>
          <cell r="P175" t="str">
            <v/>
          </cell>
          <cell r="Q175" t="str">
            <v/>
          </cell>
        </row>
        <row r="176">
          <cell r="N176" t="str">
            <v/>
          </cell>
          <cell r="P176" t="str">
            <v/>
          </cell>
          <cell r="Q176" t="str">
            <v/>
          </cell>
        </row>
        <row r="177">
          <cell r="N177" t="str">
            <v/>
          </cell>
          <cell r="P177" t="str">
            <v/>
          </cell>
          <cell r="Q177" t="str">
            <v/>
          </cell>
        </row>
        <row r="178">
          <cell r="N178" t="str">
            <v/>
          </cell>
          <cell r="P178" t="str">
            <v/>
          </cell>
          <cell r="Q178" t="str">
            <v/>
          </cell>
        </row>
        <row r="179">
          <cell r="N179" t="str">
            <v/>
          </cell>
          <cell r="P179" t="str">
            <v/>
          </cell>
          <cell r="Q179" t="str">
            <v/>
          </cell>
        </row>
        <row r="180">
          <cell r="N180" t="str">
            <v/>
          </cell>
          <cell r="P180" t="str">
            <v/>
          </cell>
          <cell r="Q180" t="str">
            <v/>
          </cell>
        </row>
        <row r="181">
          <cell r="N181" t="str">
            <v/>
          </cell>
          <cell r="P181" t="str">
            <v/>
          </cell>
          <cell r="Q181" t="str">
            <v/>
          </cell>
        </row>
        <row r="182">
          <cell r="N182" t="str">
            <v/>
          </cell>
          <cell r="P182" t="str">
            <v/>
          </cell>
          <cell r="Q182" t="str">
            <v/>
          </cell>
        </row>
        <row r="183">
          <cell r="N183" t="str">
            <v/>
          </cell>
          <cell r="P183" t="str">
            <v/>
          </cell>
          <cell r="Q183" t="str">
            <v/>
          </cell>
        </row>
        <row r="184">
          <cell r="N184" t="str">
            <v/>
          </cell>
          <cell r="P184" t="str">
            <v/>
          </cell>
          <cell r="Q184" t="str">
            <v/>
          </cell>
        </row>
        <row r="185">
          <cell r="N185" t="str">
            <v/>
          </cell>
          <cell r="P185" t="str">
            <v/>
          </cell>
          <cell r="Q185" t="str">
            <v/>
          </cell>
        </row>
        <row r="186">
          <cell r="N186" t="str">
            <v/>
          </cell>
          <cell r="P186" t="str">
            <v/>
          </cell>
          <cell r="Q186" t="str">
            <v/>
          </cell>
        </row>
        <row r="187">
          <cell r="N187" t="str">
            <v/>
          </cell>
          <cell r="P187" t="str">
            <v/>
          </cell>
          <cell r="Q187" t="str">
            <v/>
          </cell>
        </row>
        <row r="188">
          <cell r="N188" t="str">
            <v/>
          </cell>
          <cell r="P188" t="str">
            <v/>
          </cell>
          <cell r="Q188" t="str">
            <v/>
          </cell>
        </row>
        <row r="189">
          <cell r="N189" t="str">
            <v/>
          </cell>
          <cell r="P189" t="str">
            <v/>
          </cell>
          <cell r="Q189" t="str">
            <v/>
          </cell>
        </row>
        <row r="190">
          <cell r="N190" t="str">
            <v/>
          </cell>
          <cell r="P190" t="str">
            <v/>
          </cell>
          <cell r="Q190" t="str">
            <v/>
          </cell>
        </row>
        <row r="191">
          <cell r="N191" t="str">
            <v/>
          </cell>
          <cell r="P191" t="str">
            <v/>
          </cell>
          <cell r="Q191" t="str">
            <v/>
          </cell>
        </row>
        <row r="192">
          <cell r="N192" t="str">
            <v/>
          </cell>
          <cell r="P192" t="str">
            <v/>
          </cell>
          <cell r="Q192" t="str">
            <v/>
          </cell>
        </row>
        <row r="193">
          <cell r="N193" t="str">
            <v/>
          </cell>
          <cell r="P193" t="str">
            <v/>
          </cell>
          <cell r="Q193" t="str">
            <v/>
          </cell>
        </row>
        <row r="194">
          <cell r="N194" t="str">
            <v/>
          </cell>
          <cell r="P194" t="str">
            <v/>
          </cell>
          <cell r="Q194" t="str">
            <v/>
          </cell>
        </row>
        <row r="195">
          <cell r="N195" t="str">
            <v/>
          </cell>
          <cell r="P195" t="str">
            <v/>
          </cell>
          <cell r="Q195" t="str">
            <v/>
          </cell>
        </row>
        <row r="196">
          <cell r="N196" t="str">
            <v/>
          </cell>
          <cell r="P196" t="str">
            <v/>
          </cell>
          <cell r="Q196" t="str">
            <v/>
          </cell>
        </row>
        <row r="197">
          <cell r="N197" t="str">
            <v/>
          </cell>
          <cell r="P197" t="str">
            <v/>
          </cell>
          <cell r="Q197" t="str">
            <v/>
          </cell>
        </row>
        <row r="198">
          <cell r="N198" t="str">
            <v/>
          </cell>
          <cell r="P198" t="str">
            <v/>
          </cell>
          <cell r="Q198" t="str">
            <v/>
          </cell>
        </row>
        <row r="199">
          <cell r="N199" t="str">
            <v/>
          </cell>
          <cell r="P199" t="str">
            <v/>
          </cell>
          <cell r="Q199" t="str">
            <v/>
          </cell>
        </row>
        <row r="200">
          <cell r="N200" t="str">
            <v/>
          </cell>
          <cell r="P200" t="str">
            <v/>
          </cell>
          <cell r="Q200" t="str">
            <v/>
          </cell>
        </row>
        <row r="201">
          <cell r="N201" t="str">
            <v/>
          </cell>
          <cell r="P201" t="str">
            <v/>
          </cell>
          <cell r="Q201" t="str">
            <v/>
          </cell>
        </row>
        <row r="202">
          <cell r="N202" t="str">
            <v/>
          </cell>
          <cell r="P202" t="str">
            <v/>
          </cell>
          <cell r="Q202" t="str">
            <v/>
          </cell>
        </row>
        <row r="203">
          <cell r="N203" t="str">
            <v/>
          </cell>
          <cell r="P203" t="str">
            <v/>
          </cell>
          <cell r="Q203" t="str">
            <v/>
          </cell>
        </row>
        <row r="204">
          <cell r="N204" t="str">
            <v/>
          </cell>
          <cell r="P204" t="str">
            <v/>
          </cell>
          <cell r="Q204" t="str">
            <v/>
          </cell>
        </row>
        <row r="205">
          <cell r="N205" t="str">
            <v/>
          </cell>
          <cell r="P205" t="str">
            <v/>
          </cell>
          <cell r="Q205" t="str">
            <v/>
          </cell>
        </row>
        <row r="206">
          <cell r="N206" t="str">
            <v/>
          </cell>
          <cell r="P206" t="str">
            <v/>
          </cell>
          <cell r="Q206" t="str">
            <v/>
          </cell>
        </row>
        <row r="207">
          <cell r="N207" t="str">
            <v/>
          </cell>
          <cell r="P207" t="str">
            <v/>
          </cell>
          <cell r="Q207" t="str">
            <v/>
          </cell>
        </row>
        <row r="208">
          <cell r="N208" t="str">
            <v/>
          </cell>
          <cell r="P208" t="str">
            <v/>
          </cell>
          <cell r="Q208" t="str">
            <v/>
          </cell>
        </row>
        <row r="209">
          <cell r="N209" t="str">
            <v/>
          </cell>
          <cell r="P209" t="str">
            <v/>
          </cell>
          <cell r="Q209" t="str">
            <v/>
          </cell>
        </row>
        <row r="210">
          <cell r="N210" t="str">
            <v/>
          </cell>
          <cell r="P210" t="str">
            <v/>
          </cell>
          <cell r="Q210" t="str">
            <v/>
          </cell>
        </row>
        <row r="211">
          <cell r="N211" t="str">
            <v/>
          </cell>
          <cell r="P211" t="str">
            <v/>
          </cell>
          <cell r="Q211" t="str">
            <v/>
          </cell>
        </row>
        <row r="212">
          <cell r="N212" t="str">
            <v/>
          </cell>
          <cell r="P212" t="str">
            <v/>
          </cell>
          <cell r="Q212" t="str">
            <v/>
          </cell>
        </row>
        <row r="213">
          <cell r="N213" t="str">
            <v/>
          </cell>
          <cell r="P213" t="str">
            <v/>
          </cell>
          <cell r="Q213" t="str">
            <v/>
          </cell>
        </row>
        <row r="214">
          <cell r="N214" t="str">
            <v/>
          </cell>
          <cell r="P214" t="str">
            <v/>
          </cell>
          <cell r="Q214" t="str">
            <v/>
          </cell>
        </row>
        <row r="215">
          <cell r="N215" t="str">
            <v/>
          </cell>
          <cell r="P215" t="str">
            <v/>
          </cell>
          <cell r="Q215" t="str">
            <v/>
          </cell>
        </row>
        <row r="216">
          <cell r="N216" t="str">
            <v/>
          </cell>
          <cell r="P216" t="str">
            <v/>
          </cell>
          <cell r="Q216" t="str">
            <v/>
          </cell>
        </row>
        <row r="217">
          <cell r="N217" t="str">
            <v/>
          </cell>
          <cell r="P217" t="str">
            <v/>
          </cell>
          <cell r="Q217" t="str">
            <v/>
          </cell>
        </row>
        <row r="218">
          <cell r="N218" t="str">
            <v/>
          </cell>
          <cell r="P218" t="str">
            <v/>
          </cell>
          <cell r="Q218" t="str">
            <v/>
          </cell>
        </row>
        <row r="219">
          <cell r="N219" t="str">
            <v/>
          </cell>
          <cell r="P219" t="str">
            <v/>
          </cell>
          <cell r="Q219" t="str">
            <v/>
          </cell>
        </row>
        <row r="220">
          <cell r="N220" t="str">
            <v/>
          </cell>
          <cell r="P220" t="str">
            <v/>
          </cell>
          <cell r="Q220" t="str">
            <v/>
          </cell>
        </row>
        <row r="221">
          <cell r="N221" t="str">
            <v/>
          </cell>
          <cell r="P221" t="str">
            <v/>
          </cell>
          <cell r="Q221" t="str">
            <v/>
          </cell>
        </row>
        <row r="222">
          <cell r="N222" t="str">
            <v/>
          </cell>
          <cell r="P222" t="str">
            <v/>
          </cell>
          <cell r="Q222" t="str">
            <v/>
          </cell>
        </row>
        <row r="223">
          <cell r="N223" t="str">
            <v/>
          </cell>
          <cell r="P223" t="str">
            <v/>
          </cell>
          <cell r="Q223" t="str">
            <v/>
          </cell>
        </row>
        <row r="224">
          <cell r="N224" t="str">
            <v/>
          </cell>
          <cell r="P224" t="str">
            <v/>
          </cell>
          <cell r="Q224" t="str">
            <v/>
          </cell>
        </row>
        <row r="225">
          <cell r="N225" t="str">
            <v/>
          </cell>
          <cell r="P225" t="str">
            <v/>
          </cell>
          <cell r="Q225" t="str">
            <v/>
          </cell>
        </row>
        <row r="226">
          <cell r="N226" t="str">
            <v/>
          </cell>
          <cell r="P226" t="str">
            <v/>
          </cell>
          <cell r="Q226" t="str">
            <v/>
          </cell>
        </row>
        <row r="227">
          <cell r="N227" t="str">
            <v/>
          </cell>
          <cell r="P227" t="str">
            <v/>
          </cell>
          <cell r="Q227" t="str">
            <v/>
          </cell>
        </row>
        <row r="228">
          <cell r="N228" t="str">
            <v/>
          </cell>
          <cell r="P228" t="str">
            <v/>
          </cell>
          <cell r="Q228" t="str">
            <v/>
          </cell>
        </row>
        <row r="229">
          <cell r="N229" t="str">
            <v/>
          </cell>
          <cell r="P229" t="str">
            <v/>
          </cell>
          <cell r="Q229" t="str">
            <v/>
          </cell>
        </row>
        <row r="230">
          <cell r="N230" t="str">
            <v/>
          </cell>
          <cell r="P230" t="str">
            <v/>
          </cell>
          <cell r="Q230" t="str">
            <v/>
          </cell>
        </row>
        <row r="231">
          <cell r="N231" t="str">
            <v/>
          </cell>
          <cell r="P231" t="str">
            <v/>
          </cell>
          <cell r="Q231" t="str">
            <v/>
          </cell>
        </row>
        <row r="232">
          <cell r="N232" t="str">
            <v/>
          </cell>
          <cell r="P232" t="str">
            <v/>
          </cell>
          <cell r="Q232" t="str">
            <v/>
          </cell>
        </row>
        <row r="233">
          <cell r="N233" t="str">
            <v/>
          </cell>
          <cell r="P233" t="str">
            <v/>
          </cell>
          <cell r="Q233" t="str">
            <v/>
          </cell>
        </row>
        <row r="234">
          <cell r="N234" t="str">
            <v/>
          </cell>
          <cell r="P234" t="str">
            <v/>
          </cell>
          <cell r="Q234" t="str">
            <v/>
          </cell>
        </row>
        <row r="235">
          <cell r="N235" t="str">
            <v/>
          </cell>
          <cell r="P235" t="str">
            <v/>
          </cell>
          <cell r="Q235" t="str">
            <v/>
          </cell>
        </row>
        <row r="236">
          <cell r="N236" t="str">
            <v/>
          </cell>
          <cell r="P236" t="str">
            <v/>
          </cell>
          <cell r="Q236" t="str">
            <v/>
          </cell>
        </row>
        <row r="237">
          <cell r="N237" t="str">
            <v/>
          </cell>
          <cell r="P237" t="str">
            <v/>
          </cell>
          <cell r="Q237" t="str">
            <v/>
          </cell>
        </row>
        <row r="238">
          <cell r="N238" t="str">
            <v/>
          </cell>
          <cell r="P238" t="str">
            <v/>
          </cell>
          <cell r="Q238" t="str">
            <v/>
          </cell>
        </row>
        <row r="239">
          <cell r="N239" t="str">
            <v/>
          </cell>
          <cell r="P239" t="str">
            <v/>
          </cell>
          <cell r="Q239" t="str">
            <v/>
          </cell>
        </row>
        <row r="240">
          <cell r="N240" t="str">
            <v/>
          </cell>
          <cell r="P240" t="str">
            <v/>
          </cell>
          <cell r="Q240" t="str">
            <v/>
          </cell>
        </row>
        <row r="241">
          <cell r="N241" t="str">
            <v/>
          </cell>
          <cell r="P241" t="str">
            <v/>
          </cell>
          <cell r="Q241" t="str">
            <v/>
          </cell>
        </row>
        <row r="242">
          <cell r="N242" t="str">
            <v/>
          </cell>
          <cell r="P242" t="str">
            <v/>
          </cell>
          <cell r="Q242" t="str">
            <v/>
          </cell>
        </row>
        <row r="243">
          <cell r="N243" t="str">
            <v/>
          </cell>
          <cell r="P243" t="str">
            <v/>
          </cell>
          <cell r="Q243" t="str">
            <v/>
          </cell>
        </row>
        <row r="244">
          <cell r="N244" t="str">
            <v/>
          </cell>
          <cell r="P244" t="str">
            <v/>
          </cell>
          <cell r="Q244" t="str">
            <v/>
          </cell>
        </row>
        <row r="245">
          <cell r="N245" t="str">
            <v/>
          </cell>
          <cell r="P245" t="str">
            <v/>
          </cell>
          <cell r="Q245" t="str">
            <v/>
          </cell>
        </row>
        <row r="246">
          <cell r="N246" t="str">
            <v/>
          </cell>
          <cell r="P246" t="str">
            <v/>
          </cell>
          <cell r="Q246" t="str">
            <v/>
          </cell>
        </row>
        <row r="247">
          <cell r="N247" t="str">
            <v/>
          </cell>
          <cell r="P247" t="str">
            <v/>
          </cell>
          <cell r="Q247" t="str">
            <v/>
          </cell>
        </row>
        <row r="248">
          <cell r="N248" t="str">
            <v/>
          </cell>
          <cell r="P248" t="str">
            <v/>
          </cell>
          <cell r="Q248" t="str">
            <v/>
          </cell>
        </row>
        <row r="249">
          <cell r="N249" t="str">
            <v/>
          </cell>
          <cell r="P249" t="str">
            <v/>
          </cell>
          <cell r="Q249" t="str">
            <v/>
          </cell>
        </row>
        <row r="250">
          <cell r="N250" t="str">
            <v/>
          </cell>
          <cell r="P250" t="str">
            <v/>
          </cell>
          <cell r="Q250" t="str">
            <v/>
          </cell>
        </row>
        <row r="251">
          <cell r="N251" t="str">
            <v/>
          </cell>
          <cell r="P251" t="str">
            <v/>
          </cell>
          <cell r="Q251" t="str">
            <v/>
          </cell>
        </row>
        <row r="252">
          <cell r="N252" t="str">
            <v/>
          </cell>
          <cell r="P252" t="str">
            <v/>
          </cell>
          <cell r="Q252" t="str">
            <v/>
          </cell>
        </row>
        <row r="253">
          <cell r="N253" t="str">
            <v/>
          </cell>
          <cell r="P253" t="str">
            <v/>
          </cell>
          <cell r="Q253" t="str">
            <v/>
          </cell>
        </row>
        <row r="254">
          <cell r="N254" t="str">
            <v/>
          </cell>
          <cell r="P254" t="str">
            <v/>
          </cell>
          <cell r="Q254" t="str">
            <v/>
          </cell>
        </row>
        <row r="255">
          <cell r="N255" t="str">
            <v/>
          </cell>
          <cell r="P255" t="str">
            <v/>
          </cell>
          <cell r="Q255" t="str">
            <v/>
          </cell>
        </row>
        <row r="256">
          <cell r="N256" t="str">
            <v/>
          </cell>
          <cell r="P256" t="str">
            <v/>
          </cell>
          <cell r="Q256" t="str">
            <v/>
          </cell>
        </row>
        <row r="257">
          <cell r="N257" t="str">
            <v/>
          </cell>
          <cell r="P257" t="str">
            <v/>
          </cell>
          <cell r="Q257" t="str">
            <v/>
          </cell>
        </row>
        <row r="258">
          <cell r="N258" t="str">
            <v/>
          </cell>
          <cell r="P258" t="str">
            <v/>
          </cell>
          <cell r="Q258" t="str">
            <v/>
          </cell>
        </row>
        <row r="259">
          <cell r="N259" t="str">
            <v/>
          </cell>
          <cell r="P259" t="str">
            <v/>
          </cell>
          <cell r="Q259" t="str">
            <v/>
          </cell>
        </row>
        <row r="260">
          <cell r="N260" t="str">
            <v/>
          </cell>
          <cell r="P260" t="str">
            <v/>
          </cell>
          <cell r="Q260" t="str">
            <v/>
          </cell>
        </row>
        <row r="261">
          <cell r="N261" t="str">
            <v/>
          </cell>
          <cell r="P261" t="str">
            <v/>
          </cell>
          <cell r="Q261" t="str">
            <v/>
          </cell>
        </row>
        <row r="262">
          <cell r="N262" t="str">
            <v/>
          </cell>
          <cell r="P262" t="str">
            <v/>
          </cell>
          <cell r="Q262" t="str">
            <v/>
          </cell>
        </row>
        <row r="263">
          <cell r="N263" t="str">
            <v/>
          </cell>
          <cell r="P263" t="str">
            <v/>
          </cell>
          <cell r="Q263" t="str">
            <v/>
          </cell>
        </row>
        <row r="264">
          <cell r="N264" t="str">
            <v/>
          </cell>
          <cell r="P264" t="str">
            <v/>
          </cell>
          <cell r="Q264" t="str">
            <v/>
          </cell>
        </row>
        <row r="265">
          <cell r="N265" t="str">
            <v/>
          </cell>
          <cell r="P265" t="str">
            <v/>
          </cell>
          <cell r="Q265" t="str">
            <v/>
          </cell>
        </row>
        <row r="266">
          <cell r="N266" t="str">
            <v/>
          </cell>
          <cell r="P266" t="str">
            <v/>
          </cell>
          <cell r="Q266" t="str">
            <v/>
          </cell>
        </row>
        <row r="267">
          <cell r="N267" t="str">
            <v/>
          </cell>
          <cell r="P267" t="str">
            <v/>
          </cell>
          <cell r="Q267" t="str">
            <v/>
          </cell>
        </row>
        <row r="268">
          <cell r="N268" t="str">
            <v/>
          </cell>
          <cell r="P268" t="str">
            <v/>
          </cell>
          <cell r="Q268" t="str">
            <v/>
          </cell>
        </row>
        <row r="269">
          <cell r="N269" t="str">
            <v/>
          </cell>
          <cell r="P269" t="str">
            <v/>
          </cell>
          <cell r="Q269" t="str">
            <v/>
          </cell>
        </row>
        <row r="270">
          <cell r="N270" t="str">
            <v/>
          </cell>
          <cell r="P270" t="str">
            <v/>
          </cell>
          <cell r="Q270" t="str">
            <v/>
          </cell>
        </row>
        <row r="271">
          <cell r="N271" t="str">
            <v/>
          </cell>
          <cell r="P271" t="str">
            <v/>
          </cell>
          <cell r="Q271" t="str">
            <v/>
          </cell>
        </row>
        <row r="272">
          <cell r="N272" t="str">
            <v/>
          </cell>
          <cell r="P272" t="str">
            <v/>
          </cell>
          <cell r="Q272" t="str">
            <v/>
          </cell>
        </row>
        <row r="273">
          <cell r="N273" t="str">
            <v/>
          </cell>
          <cell r="P273" t="str">
            <v/>
          </cell>
          <cell r="Q273" t="str">
            <v/>
          </cell>
        </row>
        <row r="274">
          <cell r="N274" t="str">
            <v/>
          </cell>
          <cell r="P274" t="str">
            <v/>
          </cell>
          <cell r="Q274" t="str">
            <v/>
          </cell>
        </row>
        <row r="275">
          <cell r="N275" t="str">
            <v/>
          </cell>
          <cell r="P275" t="str">
            <v/>
          </cell>
          <cell r="Q275" t="str">
            <v/>
          </cell>
        </row>
        <row r="276">
          <cell r="N276" t="str">
            <v/>
          </cell>
          <cell r="P276" t="str">
            <v/>
          </cell>
          <cell r="Q276" t="str">
            <v/>
          </cell>
        </row>
        <row r="277">
          <cell r="N277" t="str">
            <v/>
          </cell>
          <cell r="P277" t="str">
            <v/>
          </cell>
          <cell r="Q277" t="str">
            <v/>
          </cell>
        </row>
        <row r="278">
          <cell r="N278" t="str">
            <v/>
          </cell>
          <cell r="P278" t="str">
            <v/>
          </cell>
          <cell r="Q278" t="str">
            <v/>
          </cell>
        </row>
        <row r="279">
          <cell r="N279" t="str">
            <v/>
          </cell>
          <cell r="P279" t="str">
            <v/>
          </cell>
          <cell r="Q279" t="str">
            <v/>
          </cell>
        </row>
        <row r="280">
          <cell r="N280" t="str">
            <v/>
          </cell>
          <cell r="P280" t="str">
            <v/>
          </cell>
          <cell r="Q280" t="str">
            <v/>
          </cell>
        </row>
        <row r="281">
          <cell r="N281" t="str">
            <v/>
          </cell>
          <cell r="P281" t="str">
            <v/>
          </cell>
          <cell r="Q281" t="str">
            <v/>
          </cell>
        </row>
        <row r="282">
          <cell r="N282" t="str">
            <v/>
          </cell>
          <cell r="P282" t="str">
            <v/>
          </cell>
          <cell r="Q282" t="str">
            <v/>
          </cell>
        </row>
        <row r="283">
          <cell r="N283" t="str">
            <v/>
          </cell>
          <cell r="P283" t="str">
            <v/>
          </cell>
          <cell r="Q283" t="str">
            <v/>
          </cell>
        </row>
        <row r="284">
          <cell r="N284" t="str">
            <v/>
          </cell>
          <cell r="P284" t="str">
            <v/>
          </cell>
          <cell r="Q284" t="str">
            <v/>
          </cell>
        </row>
        <row r="285">
          <cell r="N285" t="str">
            <v/>
          </cell>
          <cell r="P285" t="str">
            <v/>
          </cell>
          <cell r="Q285" t="str">
            <v/>
          </cell>
        </row>
        <row r="286">
          <cell r="N286" t="str">
            <v/>
          </cell>
          <cell r="P286" t="str">
            <v/>
          </cell>
          <cell r="Q286" t="str">
            <v/>
          </cell>
        </row>
        <row r="287">
          <cell r="N287" t="str">
            <v/>
          </cell>
          <cell r="P287" t="str">
            <v/>
          </cell>
          <cell r="Q287" t="str">
            <v/>
          </cell>
        </row>
        <row r="288">
          <cell r="N288" t="str">
            <v/>
          </cell>
          <cell r="P288" t="str">
            <v/>
          </cell>
          <cell r="Q288" t="str">
            <v/>
          </cell>
        </row>
        <row r="289">
          <cell r="N289" t="str">
            <v/>
          </cell>
          <cell r="P289" t="str">
            <v/>
          </cell>
          <cell r="Q289" t="str">
            <v/>
          </cell>
        </row>
        <row r="290">
          <cell r="N290" t="str">
            <v/>
          </cell>
          <cell r="P290" t="str">
            <v/>
          </cell>
          <cell r="Q290" t="str">
            <v/>
          </cell>
        </row>
        <row r="291">
          <cell r="N291" t="str">
            <v/>
          </cell>
          <cell r="P291" t="str">
            <v/>
          </cell>
          <cell r="Q291" t="str">
            <v/>
          </cell>
        </row>
        <row r="292">
          <cell r="N292" t="str">
            <v/>
          </cell>
          <cell r="P292" t="str">
            <v/>
          </cell>
          <cell r="Q292" t="str">
            <v/>
          </cell>
        </row>
        <row r="293">
          <cell r="N293" t="str">
            <v/>
          </cell>
          <cell r="P293" t="str">
            <v/>
          </cell>
          <cell r="Q293" t="str">
            <v/>
          </cell>
        </row>
        <row r="294">
          <cell r="N294" t="str">
            <v/>
          </cell>
          <cell r="P294" t="str">
            <v/>
          </cell>
          <cell r="Q294" t="str">
            <v/>
          </cell>
        </row>
        <row r="295">
          <cell r="N295" t="str">
            <v/>
          </cell>
          <cell r="P295" t="str">
            <v/>
          </cell>
          <cell r="Q295" t="str">
            <v/>
          </cell>
        </row>
        <row r="296">
          <cell r="N296" t="str">
            <v/>
          </cell>
          <cell r="P296" t="str">
            <v/>
          </cell>
          <cell r="Q296" t="str">
            <v/>
          </cell>
        </row>
        <row r="297">
          <cell r="N297" t="str">
            <v/>
          </cell>
          <cell r="P297" t="str">
            <v/>
          </cell>
          <cell r="Q297" t="str">
            <v/>
          </cell>
        </row>
        <row r="298">
          <cell r="N298" t="str">
            <v/>
          </cell>
          <cell r="P298" t="str">
            <v/>
          </cell>
          <cell r="Q298" t="str">
            <v/>
          </cell>
        </row>
        <row r="299">
          <cell r="N299" t="str">
            <v/>
          </cell>
          <cell r="P299" t="str">
            <v/>
          </cell>
          <cell r="Q299" t="str">
            <v/>
          </cell>
        </row>
        <row r="300">
          <cell r="N300" t="str">
            <v/>
          </cell>
          <cell r="P300" t="str">
            <v/>
          </cell>
          <cell r="Q300" t="str">
            <v/>
          </cell>
        </row>
        <row r="301">
          <cell r="N301" t="str">
            <v/>
          </cell>
          <cell r="P301" t="str">
            <v/>
          </cell>
          <cell r="Q301" t="str">
            <v/>
          </cell>
        </row>
        <row r="302">
          <cell r="N302" t="str">
            <v/>
          </cell>
          <cell r="P302" t="str">
            <v/>
          </cell>
          <cell r="Q302" t="str">
            <v/>
          </cell>
        </row>
        <row r="303">
          <cell r="N303" t="str">
            <v/>
          </cell>
          <cell r="P303" t="str">
            <v/>
          </cell>
          <cell r="Q303" t="str">
            <v/>
          </cell>
        </row>
        <row r="304">
          <cell r="N304" t="str">
            <v/>
          </cell>
          <cell r="P304" t="str">
            <v/>
          </cell>
          <cell r="Q304" t="str">
            <v/>
          </cell>
        </row>
        <row r="305">
          <cell r="N305" t="str">
            <v/>
          </cell>
          <cell r="P305" t="str">
            <v/>
          </cell>
          <cell r="Q305" t="str">
            <v/>
          </cell>
        </row>
        <row r="306">
          <cell r="N306" t="str">
            <v/>
          </cell>
          <cell r="P306" t="str">
            <v/>
          </cell>
          <cell r="Q306" t="str">
            <v/>
          </cell>
        </row>
        <row r="307">
          <cell r="N307" t="str">
            <v/>
          </cell>
          <cell r="P307" t="str">
            <v/>
          </cell>
          <cell r="Q307" t="str">
            <v/>
          </cell>
        </row>
        <row r="308">
          <cell r="N308" t="str">
            <v/>
          </cell>
          <cell r="P308" t="str">
            <v/>
          </cell>
          <cell r="Q308" t="str">
            <v/>
          </cell>
        </row>
        <row r="309">
          <cell r="N309" t="str">
            <v/>
          </cell>
          <cell r="P309" t="str">
            <v/>
          </cell>
          <cell r="Q309" t="str">
            <v/>
          </cell>
        </row>
        <row r="310">
          <cell r="N310" t="str">
            <v/>
          </cell>
          <cell r="P310" t="str">
            <v/>
          </cell>
          <cell r="Q310" t="str">
            <v/>
          </cell>
        </row>
        <row r="311">
          <cell r="N311" t="str">
            <v/>
          </cell>
          <cell r="P311" t="str">
            <v/>
          </cell>
          <cell r="Q311" t="str">
            <v/>
          </cell>
        </row>
        <row r="312">
          <cell r="N312" t="str">
            <v/>
          </cell>
          <cell r="P312" t="str">
            <v/>
          </cell>
          <cell r="Q312" t="str">
            <v/>
          </cell>
        </row>
        <row r="313">
          <cell r="N313" t="str">
            <v/>
          </cell>
          <cell r="P313" t="str">
            <v/>
          </cell>
          <cell r="Q313" t="str">
            <v/>
          </cell>
        </row>
        <row r="314">
          <cell r="N314" t="str">
            <v/>
          </cell>
          <cell r="P314" t="str">
            <v/>
          </cell>
          <cell r="Q314" t="str">
            <v/>
          </cell>
        </row>
        <row r="315">
          <cell r="N315" t="str">
            <v/>
          </cell>
          <cell r="P315" t="str">
            <v/>
          </cell>
          <cell r="Q315" t="str">
            <v/>
          </cell>
        </row>
        <row r="316">
          <cell r="N316" t="str">
            <v/>
          </cell>
          <cell r="P316" t="str">
            <v/>
          </cell>
          <cell r="Q316" t="str">
            <v/>
          </cell>
        </row>
        <row r="317">
          <cell r="N317" t="str">
            <v/>
          </cell>
          <cell r="P317" t="str">
            <v/>
          </cell>
          <cell r="Q317" t="str">
            <v/>
          </cell>
        </row>
        <row r="318">
          <cell r="N318" t="str">
            <v/>
          </cell>
          <cell r="P318" t="str">
            <v/>
          </cell>
          <cell r="Q318" t="str">
            <v/>
          </cell>
        </row>
        <row r="319">
          <cell r="N319" t="str">
            <v/>
          </cell>
          <cell r="P319" t="str">
            <v/>
          </cell>
          <cell r="Q319" t="str">
            <v/>
          </cell>
        </row>
        <row r="320">
          <cell r="N320" t="str">
            <v/>
          </cell>
          <cell r="P320" t="str">
            <v/>
          </cell>
          <cell r="Q320" t="str">
            <v/>
          </cell>
        </row>
        <row r="321">
          <cell r="N321" t="str">
            <v/>
          </cell>
          <cell r="P321" t="str">
            <v/>
          </cell>
          <cell r="Q321" t="str">
            <v/>
          </cell>
        </row>
        <row r="322">
          <cell r="N322" t="str">
            <v/>
          </cell>
          <cell r="P322" t="str">
            <v/>
          </cell>
          <cell r="Q322" t="str">
            <v/>
          </cell>
        </row>
        <row r="323">
          <cell r="N323" t="str">
            <v/>
          </cell>
          <cell r="P323" t="str">
            <v/>
          </cell>
          <cell r="Q323" t="str">
            <v/>
          </cell>
        </row>
        <row r="324">
          <cell r="N324" t="str">
            <v/>
          </cell>
          <cell r="P324" t="str">
            <v/>
          </cell>
          <cell r="Q324" t="str">
            <v/>
          </cell>
        </row>
        <row r="325">
          <cell r="N325" t="str">
            <v/>
          </cell>
          <cell r="P325" t="str">
            <v/>
          </cell>
          <cell r="Q325" t="str">
            <v/>
          </cell>
        </row>
        <row r="326">
          <cell r="N326" t="str">
            <v/>
          </cell>
          <cell r="P326" t="str">
            <v/>
          </cell>
          <cell r="Q326" t="str">
            <v/>
          </cell>
        </row>
        <row r="327">
          <cell r="N327" t="str">
            <v/>
          </cell>
          <cell r="P327" t="str">
            <v/>
          </cell>
          <cell r="Q327" t="str">
            <v/>
          </cell>
        </row>
        <row r="328">
          <cell r="N328" t="str">
            <v/>
          </cell>
          <cell r="P328" t="str">
            <v/>
          </cell>
          <cell r="Q328" t="str">
            <v/>
          </cell>
        </row>
        <row r="329">
          <cell r="N329" t="str">
            <v/>
          </cell>
          <cell r="P329" t="str">
            <v/>
          </cell>
          <cell r="Q329" t="str">
            <v/>
          </cell>
        </row>
        <row r="330">
          <cell r="N330" t="str">
            <v/>
          </cell>
          <cell r="P330" t="str">
            <v/>
          </cell>
          <cell r="Q330" t="str">
            <v/>
          </cell>
        </row>
        <row r="331">
          <cell r="N331" t="str">
            <v/>
          </cell>
          <cell r="P331" t="str">
            <v/>
          </cell>
          <cell r="Q331" t="str">
            <v/>
          </cell>
        </row>
        <row r="332">
          <cell r="N332" t="str">
            <v/>
          </cell>
          <cell r="P332" t="str">
            <v/>
          </cell>
          <cell r="Q332" t="str">
            <v/>
          </cell>
        </row>
        <row r="333">
          <cell r="N333" t="str">
            <v/>
          </cell>
          <cell r="P333" t="str">
            <v/>
          </cell>
          <cell r="Q333" t="str">
            <v/>
          </cell>
        </row>
        <row r="334">
          <cell r="N334" t="str">
            <v/>
          </cell>
          <cell r="P334" t="str">
            <v/>
          </cell>
          <cell r="Q334" t="str">
            <v/>
          </cell>
        </row>
        <row r="335">
          <cell r="N335" t="str">
            <v/>
          </cell>
          <cell r="P335" t="str">
            <v/>
          </cell>
          <cell r="Q335" t="str">
            <v/>
          </cell>
        </row>
        <row r="336">
          <cell r="N336" t="str">
            <v/>
          </cell>
          <cell r="P336" t="str">
            <v/>
          </cell>
          <cell r="Q336" t="str">
            <v/>
          </cell>
        </row>
        <row r="337">
          <cell r="N337" t="str">
            <v/>
          </cell>
          <cell r="P337" t="str">
            <v/>
          </cell>
          <cell r="Q337" t="str">
            <v/>
          </cell>
        </row>
        <row r="338">
          <cell r="N338" t="str">
            <v/>
          </cell>
          <cell r="P338" t="str">
            <v/>
          </cell>
          <cell r="Q338" t="str">
            <v/>
          </cell>
        </row>
        <row r="339">
          <cell r="N339" t="str">
            <v/>
          </cell>
          <cell r="P339" t="str">
            <v/>
          </cell>
          <cell r="Q339" t="str">
            <v/>
          </cell>
        </row>
        <row r="340">
          <cell r="N340" t="str">
            <v/>
          </cell>
          <cell r="P340" t="str">
            <v/>
          </cell>
          <cell r="Q340" t="str">
            <v/>
          </cell>
        </row>
        <row r="341">
          <cell r="N341" t="str">
            <v/>
          </cell>
          <cell r="P341" t="str">
            <v/>
          </cell>
          <cell r="Q341" t="str">
            <v/>
          </cell>
        </row>
        <row r="342">
          <cell r="N342" t="str">
            <v/>
          </cell>
          <cell r="P342" t="str">
            <v/>
          </cell>
          <cell r="Q342" t="str">
            <v/>
          </cell>
        </row>
        <row r="343">
          <cell r="N343" t="str">
            <v/>
          </cell>
          <cell r="P343" t="str">
            <v/>
          </cell>
          <cell r="Q343" t="str">
            <v/>
          </cell>
        </row>
        <row r="344">
          <cell r="N344" t="str">
            <v/>
          </cell>
          <cell r="P344" t="str">
            <v/>
          </cell>
          <cell r="Q344" t="str">
            <v/>
          </cell>
        </row>
        <row r="345">
          <cell r="N345" t="str">
            <v/>
          </cell>
          <cell r="P345" t="str">
            <v/>
          </cell>
          <cell r="Q345" t="str">
            <v/>
          </cell>
        </row>
        <row r="346">
          <cell r="N346" t="str">
            <v/>
          </cell>
          <cell r="P346" t="str">
            <v/>
          </cell>
          <cell r="Q346" t="str">
            <v/>
          </cell>
        </row>
        <row r="347">
          <cell r="N347" t="str">
            <v/>
          </cell>
          <cell r="P347" t="str">
            <v/>
          </cell>
          <cell r="Q347" t="str">
            <v/>
          </cell>
        </row>
        <row r="348">
          <cell r="N348" t="str">
            <v/>
          </cell>
          <cell r="P348" t="str">
            <v/>
          </cell>
          <cell r="Q348" t="str">
            <v/>
          </cell>
        </row>
        <row r="349">
          <cell r="N349" t="str">
            <v/>
          </cell>
          <cell r="P349" t="str">
            <v/>
          </cell>
          <cell r="Q349" t="str">
            <v/>
          </cell>
        </row>
        <row r="350">
          <cell r="N350" t="str">
            <v/>
          </cell>
          <cell r="P350" t="str">
            <v/>
          </cell>
          <cell r="Q350" t="str">
            <v/>
          </cell>
        </row>
        <row r="351">
          <cell r="N351" t="str">
            <v/>
          </cell>
          <cell r="P351" t="str">
            <v/>
          </cell>
          <cell r="Q351" t="str">
            <v/>
          </cell>
        </row>
        <row r="352">
          <cell r="N352" t="str">
            <v/>
          </cell>
          <cell r="P352" t="str">
            <v/>
          </cell>
          <cell r="Q352" t="str">
            <v/>
          </cell>
        </row>
        <row r="353">
          <cell r="N353" t="str">
            <v/>
          </cell>
          <cell r="P353" t="str">
            <v/>
          </cell>
          <cell r="Q353" t="str">
            <v/>
          </cell>
        </row>
        <row r="354">
          <cell r="N354" t="str">
            <v/>
          </cell>
          <cell r="P354" t="str">
            <v/>
          </cell>
          <cell r="Q354" t="str">
            <v/>
          </cell>
        </row>
        <row r="355">
          <cell r="N355" t="str">
            <v/>
          </cell>
          <cell r="P355" t="str">
            <v/>
          </cell>
          <cell r="Q355" t="str">
            <v/>
          </cell>
        </row>
        <row r="356">
          <cell r="N356" t="str">
            <v/>
          </cell>
          <cell r="P356" t="str">
            <v/>
          </cell>
          <cell r="Q356" t="str">
            <v/>
          </cell>
        </row>
        <row r="357">
          <cell r="N357" t="str">
            <v/>
          </cell>
          <cell r="P357" t="str">
            <v/>
          </cell>
          <cell r="Q357" t="str">
            <v/>
          </cell>
        </row>
        <row r="358">
          <cell r="N358" t="str">
            <v/>
          </cell>
          <cell r="P358" t="str">
            <v/>
          </cell>
          <cell r="Q358" t="str">
            <v/>
          </cell>
        </row>
        <row r="359">
          <cell r="N359" t="str">
            <v/>
          </cell>
          <cell r="P359" t="str">
            <v/>
          </cell>
          <cell r="Q359" t="str">
            <v/>
          </cell>
        </row>
        <row r="360">
          <cell r="N360" t="str">
            <v/>
          </cell>
          <cell r="P360" t="str">
            <v/>
          </cell>
          <cell r="Q360" t="str">
            <v/>
          </cell>
        </row>
        <row r="361">
          <cell r="N361" t="str">
            <v/>
          </cell>
          <cell r="P361" t="str">
            <v/>
          </cell>
          <cell r="Q361" t="str">
            <v/>
          </cell>
        </row>
        <row r="362">
          <cell r="N362" t="str">
            <v/>
          </cell>
          <cell r="P362" t="str">
            <v/>
          </cell>
          <cell r="Q362" t="str">
            <v/>
          </cell>
        </row>
        <row r="363">
          <cell r="N363" t="str">
            <v/>
          </cell>
          <cell r="P363" t="str">
            <v/>
          </cell>
          <cell r="Q363" t="str">
            <v/>
          </cell>
        </row>
        <row r="364">
          <cell r="N364" t="str">
            <v/>
          </cell>
          <cell r="P364" t="str">
            <v/>
          </cell>
          <cell r="Q364" t="str">
            <v/>
          </cell>
        </row>
        <row r="365">
          <cell r="N365" t="str">
            <v/>
          </cell>
          <cell r="P365" t="str">
            <v/>
          </cell>
          <cell r="Q365" t="str">
            <v/>
          </cell>
        </row>
        <row r="366">
          <cell r="N366" t="str">
            <v/>
          </cell>
          <cell r="P366" t="str">
            <v/>
          </cell>
          <cell r="Q366" t="str">
            <v/>
          </cell>
        </row>
        <row r="367">
          <cell r="N367" t="str">
            <v/>
          </cell>
          <cell r="P367" t="str">
            <v/>
          </cell>
          <cell r="Q367" t="str">
            <v/>
          </cell>
        </row>
        <row r="368">
          <cell r="N368" t="str">
            <v/>
          </cell>
          <cell r="P368" t="str">
            <v/>
          </cell>
          <cell r="Q368" t="str">
            <v/>
          </cell>
        </row>
        <row r="369">
          <cell r="N369" t="str">
            <v/>
          </cell>
          <cell r="P369" t="str">
            <v/>
          </cell>
          <cell r="Q369" t="str">
            <v/>
          </cell>
        </row>
        <row r="370">
          <cell r="N370" t="str">
            <v/>
          </cell>
          <cell r="P370" t="str">
            <v/>
          </cell>
          <cell r="Q370" t="str">
            <v/>
          </cell>
        </row>
        <row r="371">
          <cell r="N371" t="str">
            <v/>
          </cell>
          <cell r="P371" t="str">
            <v/>
          </cell>
          <cell r="Q371" t="str">
            <v/>
          </cell>
        </row>
        <row r="372">
          <cell r="N372" t="str">
            <v/>
          </cell>
          <cell r="P372" t="str">
            <v/>
          </cell>
          <cell r="Q372" t="str">
            <v/>
          </cell>
        </row>
        <row r="373">
          <cell r="N373" t="str">
            <v/>
          </cell>
          <cell r="P373" t="str">
            <v/>
          </cell>
          <cell r="Q373" t="str">
            <v/>
          </cell>
        </row>
        <row r="374">
          <cell r="N374" t="str">
            <v/>
          </cell>
          <cell r="P374" t="str">
            <v/>
          </cell>
          <cell r="Q374" t="str">
            <v/>
          </cell>
        </row>
        <row r="375">
          <cell r="N375" t="str">
            <v/>
          </cell>
          <cell r="P375" t="str">
            <v/>
          </cell>
          <cell r="Q375" t="str">
            <v/>
          </cell>
        </row>
        <row r="376">
          <cell r="N376" t="str">
            <v/>
          </cell>
          <cell r="P376" t="str">
            <v/>
          </cell>
          <cell r="Q376" t="str">
            <v/>
          </cell>
        </row>
        <row r="377">
          <cell r="N377" t="str">
            <v/>
          </cell>
          <cell r="P377" t="str">
            <v/>
          </cell>
          <cell r="Q377" t="str">
            <v/>
          </cell>
        </row>
        <row r="378">
          <cell r="N378" t="str">
            <v/>
          </cell>
          <cell r="P378" t="str">
            <v/>
          </cell>
          <cell r="Q378" t="str">
            <v/>
          </cell>
        </row>
        <row r="379">
          <cell r="N379" t="str">
            <v/>
          </cell>
          <cell r="P379" t="str">
            <v/>
          </cell>
          <cell r="Q379" t="str">
            <v/>
          </cell>
        </row>
        <row r="380">
          <cell r="N380" t="str">
            <v/>
          </cell>
          <cell r="P380" t="str">
            <v/>
          </cell>
          <cell r="Q380" t="str">
            <v/>
          </cell>
        </row>
        <row r="381">
          <cell r="N381" t="str">
            <v/>
          </cell>
          <cell r="P381" t="str">
            <v/>
          </cell>
          <cell r="Q381" t="str">
            <v/>
          </cell>
        </row>
        <row r="382">
          <cell r="N382" t="str">
            <v/>
          </cell>
          <cell r="P382" t="str">
            <v/>
          </cell>
          <cell r="Q382" t="str">
            <v/>
          </cell>
        </row>
        <row r="383">
          <cell r="N383" t="str">
            <v/>
          </cell>
          <cell r="P383" t="str">
            <v/>
          </cell>
          <cell r="Q383" t="str">
            <v/>
          </cell>
        </row>
        <row r="384">
          <cell r="N384" t="str">
            <v/>
          </cell>
          <cell r="P384" t="str">
            <v/>
          </cell>
          <cell r="Q384" t="str">
            <v/>
          </cell>
        </row>
        <row r="385">
          <cell r="N385" t="str">
            <v/>
          </cell>
          <cell r="P385" t="str">
            <v/>
          </cell>
          <cell r="Q385" t="str">
            <v/>
          </cell>
        </row>
        <row r="386">
          <cell r="N386" t="str">
            <v/>
          </cell>
          <cell r="P386" t="str">
            <v/>
          </cell>
          <cell r="Q386" t="str">
            <v/>
          </cell>
        </row>
        <row r="387">
          <cell r="N387" t="str">
            <v/>
          </cell>
          <cell r="P387" t="str">
            <v/>
          </cell>
          <cell r="Q387" t="str">
            <v/>
          </cell>
        </row>
        <row r="388">
          <cell r="N388" t="str">
            <v/>
          </cell>
          <cell r="P388" t="str">
            <v/>
          </cell>
          <cell r="Q388" t="str">
            <v/>
          </cell>
        </row>
        <row r="389">
          <cell r="N389" t="str">
            <v/>
          </cell>
          <cell r="P389" t="str">
            <v/>
          </cell>
          <cell r="Q389" t="str">
            <v/>
          </cell>
        </row>
        <row r="390">
          <cell r="N390" t="str">
            <v/>
          </cell>
          <cell r="P390" t="str">
            <v/>
          </cell>
          <cell r="Q390" t="str">
            <v/>
          </cell>
        </row>
        <row r="391">
          <cell r="N391" t="str">
            <v/>
          </cell>
          <cell r="P391" t="str">
            <v/>
          </cell>
          <cell r="Q391" t="str">
            <v/>
          </cell>
        </row>
        <row r="392">
          <cell r="N392" t="str">
            <v/>
          </cell>
          <cell r="P392" t="str">
            <v/>
          </cell>
          <cell r="Q392" t="str">
            <v/>
          </cell>
        </row>
        <row r="393">
          <cell r="N393" t="str">
            <v/>
          </cell>
          <cell r="P393" t="str">
            <v/>
          </cell>
          <cell r="Q393" t="str">
            <v/>
          </cell>
        </row>
        <row r="394">
          <cell r="N394" t="str">
            <v/>
          </cell>
          <cell r="P394" t="str">
            <v/>
          </cell>
          <cell r="Q394" t="str">
            <v/>
          </cell>
        </row>
        <row r="395">
          <cell r="N395" t="str">
            <v/>
          </cell>
          <cell r="P395" t="str">
            <v/>
          </cell>
          <cell r="Q395" t="str">
            <v/>
          </cell>
        </row>
        <row r="396">
          <cell r="N396" t="str">
            <v/>
          </cell>
          <cell r="P396" t="str">
            <v/>
          </cell>
          <cell r="Q396" t="str">
            <v/>
          </cell>
        </row>
        <row r="397">
          <cell r="N397" t="str">
            <v/>
          </cell>
          <cell r="P397" t="str">
            <v/>
          </cell>
          <cell r="Q397" t="str">
            <v/>
          </cell>
        </row>
        <row r="398">
          <cell r="N398" t="str">
            <v/>
          </cell>
          <cell r="P398" t="str">
            <v/>
          </cell>
          <cell r="Q398" t="str">
            <v/>
          </cell>
        </row>
        <row r="399">
          <cell r="N399" t="str">
            <v/>
          </cell>
          <cell r="P399" t="str">
            <v/>
          </cell>
          <cell r="Q399" t="str">
            <v/>
          </cell>
        </row>
        <row r="400">
          <cell r="N400" t="str">
            <v/>
          </cell>
          <cell r="P400" t="str">
            <v/>
          </cell>
          <cell r="Q400" t="str">
            <v/>
          </cell>
        </row>
        <row r="401">
          <cell r="N401" t="str">
            <v/>
          </cell>
          <cell r="P401" t="str">
            <v/>
          </cell>
          <cell r="Q401" t="str">
            <v/>
          </cell>
        </row>
        <row r="402">
          <cell r="N402" t="str">
            <v/>
          </cell>
          <cell r="P402" t="str">
            <v/>
          </cell>
          <cell r="Q402" t="str">
            <v/>
          </cell>
        </row>
        <row r="403">
          <cell r="N403" t="str">
            <v/>
          </cell>
          <cell r="P403" t="str">
            <v/>
          </cell>
          <cell r="Q403" t="str">
            <v/>
          </cell>
        </row>
        <row r="404">
          <cell r="N404" t="str">
            <v/>
          </cell>
          <cell r="P404" t="str">
            <v/>
          </cell>
          <cell r="Q404" t="str">
            <v/>
          </cell>
        </row>
        <row r="405">
          <cell r="N405" t="str">
            <v/>
          </cell>
          <cell r="P405" t="str">
            <v/>
          </cell>
          <cell r="Q405" t="str">
            <v/>
          </cell>
        </row>
        <row r="406">
          <cell r="N406" t="str">
            <v/>
          </cell>
          <cell r="P406" t="str">
            <v/>
          </cell>
          <cell r="Q406" t="str">
            <v/>
          </cell>
        </row>
        <row r="407">
          <cell r="N407" t="str">
            <v/>
          </cell>
          <cell r="P407" t="str">
            <v/>
          </cell>
          <cell r="Q407" t="str">
            <v/>
          </cell>
        </row>
        <row r="408">
          <cell r="N408" t="str">
            <v/>
          </cell>
          <cell r="P408" t="str">
            <v/>
          </cell>
          <cell r="Q408" t="str">
            <v/>
          </cell>
        </row>
        <row r="409">
          <cell r="N409" t="str">
            <v/>
          </cell>
          <cell r="P409" t="str">
            <v/>
          </cell>
          <cell r="Q409" t="str">
            <v/>
          </cell>
        </row>
        <row r="410">
          <cell r="N410" t="str">
            <v/>
          </cell>
          <cell r="P410" t="str">
            <v/>
          </cell>
          <cell r="Q410" t="str">
            <v/>
          </cell>
        </row>
        <row r="411">
          <cell r="N411" t="str">
            <v/>
          </cell>
          <cell r="P411" t="str">
            <v/>
          </cell>
          <cell r="Q411" t="str">
            <v/>
          </cell>
        </row>
        <row r="412">
          <cell r="N412" t="str">
            <v/>
          </cell>
          <cell r="P412" t="str">
            <v/>
          </cell>
          <cell r="Q412" t="str">
            <v/>
          </cell>
        </row>
        <row r="413">
          <cell r="N413" t="str">
            <v/>
          </cell>
          <cell r="P413" t="str">
            <v/>
          </cell>
          <cell r="Q413" t="str">
            <v/>
          </cell>
        </row>
        <row r="414">
          <cell r="N414" t="str">
            <v/>
          </cell>
          <cell r="P414" t="str">
            <v/>
          </cell>
          <cell r="Q414" t="str">
            <v/>
          </cell>
        </row>
        <row r="415">
          <cell r="N415" t="str">
            <v/>
          </cell>
          <cell r="P415" t="str">
            <v/>
          </cell>
          <cell r="Q415" t="str">
            <v/>
          </cell>
        </row>
        <row r="416">
          <cell r="N416" t="str">
            <v/>
          </cell>
          <cell r="P416" t="str">
            <v/>
          </cell>
          <cell r="Q416" t="str">
            <v/>
          </cell>
        </row>
        <row r="417">
          <cell r="N417" t="str">
            <v/>
          </cell>
          <cell r="P417" t="str">
            <v/>
          </cell>
          <cell r="Q417" t="str">
            <v/>
          </cell>
        </row>
        <row r="418">
          <cell r="N418" t="str">
            <v/>
          </cell>
          <cell r="P418" t="str">
            <v/>
          </cell>
          <cell r="Q418" t="str">
            <v/>
          </cell>
        </row>
        <row r="419">
          <cell r="N419" t="str">
            <v/>
          </cell>
          <cell r="P419" t="str">
            <v/>
          </cell>
          <cell r="Q419" t="str">
            <v/>
          </cell>
        </row>
        <row r="420">
          <cell r="N420" t="str">
            <v/>
          </cell>
          <cell r="P420" t="str">
            <v/>
          </cell>
          <cell r="Q420" t="str">
            <v/>
          </cell>
        </row>
        <row r="421">
          <cell r="N421" t="str">
            <v/>
          </cell>
          <cell r="P421" t="str">
            <v/>
          </cell>
          <cell r="Q421" t="str">
            <v/>
          </cell>
        </row>
        <row r="422">
          <cell r="N422" t="str">
            <v/>
          </cell>
          <cell r="P422" t="str">
            <v/>
          </cell>
          <cell r="Q422" t="str">
            <v/>
          </cell>
        </row>
        <row r="423">
          <cell r="N423" t="str">
            <v/>
          </cell>
          <cell r="P423" t="str">
            <v/>
          </cell>
          <cell r="Q423" t="str">
            <v/>
          </cell>
        </row>
        <row r="424">
          <cell r="N424" t="str">
            <v/>
          </cell>
          <cell r="P424" t="str">
            <v/>
          </cell>
          <cell r="Q424" t="str">
            <v/>
          </cell>
        </row>
        <row r="425">
          <cell r="N425" t="str">
            <v/>
          </cell>
          <cell r="P425" t="str">
            <v/>
          </cell>
          <cell r="Q425" t="str">
            <v/>
          </cell>
        </row>
        <row r="426">
          <cell r="N426" t="str">
            <v/>
          </cell>
          <cell r="P426" t="str">
            <v/>
          </cell>
          <cell r="Q426" t="str">
            <v/>
          </cell>
        </row>
        <row r="427">
          <cell r="N427" t="str">
            <v/>
          </cell>
          <cell r="P427" t="str">
            <v/>
          </cell>
          <cell r="Q427" t="str">
            <v/>
          </cell>
        </row>
        <row r="428">
          <cell r="N428" t="str">
            <v/>
          </cell>
          <cell r="P428" t="str">
            <v/>
          </cell>
          <cell r="Q428" t="str">
            <v/>
          </cell>
        </row>
        <row r="429">
          <cell r="N429" t="str">
            <v/>
          </cell>
          <cell r="P429" t="str">
            <v/>
          </cell>
          <cell r="Q429" t="str">
            <v/>
          </cell>
        </row>
        <row r="430">
          <cell r="N430" t="str">
            <v/>
          </cell>
          <cell r="P430" t="str">
            <v/>
          </cell>
          <cell r="Q430" t="str">
            <v/>
          </cell>
        </row>
        <row r="431">
          <cell r="N431" t="str">
            <v/>
          </cell>
          <cell r="P431" t="str">
            <v/>
          </cell>
          <cell r="Q431" t="str">
            <v/>
          </cell>
        </row>
        <row r="432">
          <cell r="N432" t="str">
            <v/>
          </cell>
          <cell r="P432" t="str">
            <v/>
          </cell>
          <cell r="Q432" t="str">
            <v/>
          </cell>
        </row>
        <row r="433">
          <cell r="N433" t="str">
            <v/>
          </cell>
          <cell r="P433" t="str">
            <v/>
          </cell>
          <cell r="Q433" t="str">
            <v/>
          </cell>
        </row>
        <row r="434">
          <cell r="N434" t="str">
            <v/>
          </cell>
          <cell r="P434" t="str">
            <v/>
          </cell>
          <cell r="Q434" t="str">
            <v/>
          </cell>
        </row>
        <row r="435">
          <cell r="N435" t="str">
            <v/>
          </cell>
          <cell r="P435" t="str">
            <v/>
          </cell>
          <cell r="Q435" t="str">
            <v/>
          </cell>
        </row>
        <row r="436">
          <cell r="N436" t="str">
            <v/>
          </cell>
          <cell r="P436" t="str">
            <v/>
          </cell>
          <cell r="Q436" t="str">
            <v/>
          </cell>
        </row>
        <row r="437">
          <cell r="N437" t="str">
            <v/>
          </cell>
          <cell r="P437" t="str">
            <v/>
          </cell>
          <cell r="Q437" t="str">
            <v/>
          </cell>
        </row>
        <row r="438">
          <cell r="N438" t="str">
            <v/>
          </cell>
          <cell r="P438" t="str">
            <v/>
          </cell>
          <cell r="Q438" t="str">
            <v/>
          </cell>
        </row>
        <row r="439">
          <cell r="N439" t="str">
            <v/>
          </cell>
          <cell r="P439" t="str">
            <v/>
          </cell>
          <cell r="Q439" t="str">
            <v/>
          </cell>
        </row>
        <row r="440">
          <cell r="N440" t="str">
            <v/>
          </cell>
          <cell r="P440" t="str">
            <v/>
          </cell>
          <cell r="Q440" t="str">
            <v/>
          </cell>
        </row>
        <row r="441">
          <cell r="N441" t="str">
            <v/>
          </cell>
          <cell r="P441" t="str">
            <v/>
          </cell>
          <cell r="Q441" t="str">
            <v/>
          </cell>
        </row>
        <row r="442">
          <cell r="N442" t="str">
            <v/>
          </cell>
          <cell r="P442" t="str">
            <v/>
          </cell>
          <cell r="Q442" t="str">
            <v/>
          </cell>
        </row>
        <row r="443">
          <cell r="N443" t="str">
            <v/>
          </cell>
          <cell r="P443" t="str">
            <v/>
          </cell>
          <cell r="Q443" t="str">
            <v/>
          </cell>
        </row>
        <row r="444">
          <cell r="N444" t="str">
            <v/>
          </cell>
          <cell r="P444" t="str">
            <v/>
          </cell>
          <cell r="Q444" t="str">
            <v/>
          </cell>
        </row>
        <row r="445">
          <cell r="N445" t="str">
            <v/>
          </cell>
          <cell r="P445" t="str">
            <v/>
          </cell>
          <cell r="Q445" t="str">
            <v/>
          </cell>
        </row>
        <row r="446">
          <cell r="N446" t="str">
            <v/>
          </cell>
          <cell r="P446" t="str">
            <v/>
          </cell>
          <cell r="Q446" t="str">
            <v/>
          </cell>
        </row>
        <row r="447">
          <cell r="N447" t="str">
            <v/>
          </cell>
          <cell r="P447" t="str">
            <v/>
          </cell>
          <cell r="Q447" t="str">
            <v/>
          </cell>
        </row>
        <row r="448">
          <cell r="N448" t="str">
            <v/>
          </cell>
          <cell r="P448" t="str">
            <v/>
          </cell>
          <cell r="Q448" t="str">
            <v/>
          </cell>
        </row>
        <row r="449">
          <cell r="N449" t="str">
            <v/>
          </cell>
          <cell r="P449" t="str">
            <v/>
          </cell>
          <cell r="Q449" t="str">
            <v/>
          </cell>
        </row>
        <row r="450">
          <cell r="N450" t="str">
            <v/>
          </cell>
          <cell r="P450" t="str">
            <v/>
          </cell>
          <cell r="Q450" t="str">
            <v/>
          </cell>
        </row>
        <row r="451">
          <cell r="N451" t="str">
            <v/>
          </cell>
          <cell r="P451" t="str">
            <v/>
          </cell>
          <cell r="Q451" t="str">
            <v/>
          </cell>
        </row>
        <row r="452">
          <cell r="N452" t="str">
            <v/>
          </cell>
          <cell r="P452" t="str">
            <v/>
          </cell>
          <cell r="Q452" t="str">
            <v/>
          </cell>
        </row>
        <row r="453">
          <cell r="N453" t="str">
            <v/>
          </cell>
          <cell r="P453" t="str">
            <v/>
          </cell>
          <cell r="Q453" t="str">
            <v/>
          </cell>
        </row>
        <row r="454">
          <cell r="N454" t="str">
            <v/>
          </cell>
          <cell r="P454" t="str">
            <v/>
          </cell>
          <cell r="Q454" t="str">
            <v/>
          </cell>
        </row>
        <row r="455">
          <cell r="N455" t="str">
            <v/>
          </cell>
          <cell r="P455" t="str">
            <v/>
          </cell>
          <cell r="Q455" t="str">
            <v/>
          </cell>
        </row>
        <row r="456">
          <cell r="N456" t="str">
            <v/>
          </cell>
          <cell r="P456" t="str">
            <v/>
          </cell>
          <cell r="Q456" t="str">
            <v/>
          </cell>
        </row>
        <row r="457">
          <cell r="N457" t="str">
            <v/>
          </cell>
          <cell r="P457" t="str">
            <v/>
          </cell>
          <cell r="Q457" t="str">
            <v/>
          </cell>
        </row>
        <row r="458">
          <cell r="N458" t="str">
            <v/>
          </cell>
          <cell r="P458" t="str">
            <v/>
          </cell>
          <cell r="Q458" t="str">
            <v/>
          </cell>
        </row>
        <row r="459">
          <cell r="N459" t="str">
            <v/>
          </cell>
          <cell r="P459" t="str">
            <v/>
          </cell>
          <cell r="Q459" t="str">
            <v/>
          </cell>
        </row>
        <row r="460">
          <cell r="N460" t="str">
            <v/>
          </cell>
          <cell r="P460" t="str">
            <v/>
          </cell>
          <cell r="Q460" t="str">
            <v/>
          </cell>
        </row>
        <row r="461">
          <cell r="N461" t="str">
            <v/>
          </cell>
          <cell r="P461" t="str">
            <v/>
          </cell>
          <cell r="Q461" t="str">
            <v/>
          </cell>
        </row>
        <row r="462">
          <cell r="N462" t="str">
            <v/>
          </cell>
          <cell r="P462" t="str">
            <v/>
          </cell>
          <cell r="Q462" t="str">
            <v/>
          </cell>
        </row>
        <row r="463">
          <cell r="N463" t="str">
            <v/>
          </cell>
          <cell r="P463" t="str">
            <v/>
          </cell>
          <cell r="Q463" t="str">
            <v/>
          </cell>
        </row>
        <row r="464">
          <cell r="N464" t="str">
            <v/>
          </cell>
          <cell r="P464" t="str">
            <v/>
          </cell>
          <cell r="Q464" t="str">
            <v/>
          </cell>
        </row>
        <row r="465">
          <cell r="N465" t="str">
            <v/>
          </cell>
          <cell r="P465" t="str">
            <v/>
          </cell>
          <cell r="Q465" t="str">
            <v/>
          </cell>
        </row>
        <row r="466">
          <cell r="N466" t="str">
            <v/>
          </cell>
          <cell r="P466" t="str">
            <v/>
          </cell>
          <cell r="Q466" t="str">
            <v/>
          </cell>
        </row>
        <row r="467">
          <cell r="N467" t="str">
            <v/>
          </cell>
          <cell r="P467" t="str">
            <v/>
          </cell>
          <cell r="Q467" t="str">
            <v/>
          </cell>
        </row>
        <row r="468">
          <cell r="N468" t="str">
            <v/>
          </cell>
          <cell r="P468" t="str">
            <v/>
          </cell>
          <cell r="Q468" t="str">
            <v/>
          </cell>
        </row>
        <row r="469">
          <cell r="N469" t="str">
            <v/>
          </cell>
          <cell r="P469" t="str">
            <v/>
          </cell>
          <cell r="Q469" t="str">
            <v/>
          </cell>
        </row>
        <row r="470">
          <cell r="N470" t="str">
            <v/>
          </cell>
          <cell r="P470" t="str">
            <v/>
          </cell>
          <cell r="Q470" t="str">
            <v/>
          </cell>
        </row>
        <row r="471">
          <cell r="N471" t="str">
            <v/>
          </cell>
          <cell r="P471" t="str">
            <v/>
          </cell>
          <cell r="Q471" t="str">
            <v/>
          </cell>
        </row>
        <row r="472">
          <cell r="N472" t="str">
            <v/>
          </cell>
          <cell r="P472" t="str">
            <v/>
          </cell>
          <cell r="Q472" t="str">
            <v/>
          </cell>
        </row>
        <row r="473">
          <cell r="N473" t="str">
            <v/>
          </cell>
          <cell r="P473" t="str">
            <v/>
          </cell>
          <cell r="Q473" t="str">
            <v/>
          </cell>
        </row>
        <row r="474">
          <cell r="N474" t="str">
            <v/>
          </cell>
          <cell r="P474" t="str">
            <v/>
          </cell>
          <cell r="Q474" t="str">
            <v/>
          </cell>
        </row>
        <row r="475">
          <cell r="N475" t="str">
            <v/>
          </cell>
          <cell r="P475" t="str">
            <v/>
          </cell>
          <cell r="Q475" t="str">
            <v/>
          </cell>
        </row>
        <row r="476">
          <cell r="N476" t="str">
            <v/>
          </cell>
          <cell r="P476" t="str">
            <v/>
          </cell>
          <cell r="Q476" t="str">
            <v/>
          </cell>
        </row>
        <row r="477">
          <cell r="N477" t="str">
            <v/>
          </cell>
          <cell r="P477" t="str">
            <v/>
          </cell>
          <cell r="Q477" t="str">
            <v/>
          </cell>
        </row>
        <row r="478">
          <cell r="N478" t="str">
            <v/>
          </cell>
          <cell r="P478" t="str">
            <v/>
          </cell>
          <cell r="Q478" t="str">
            <v/>
          </cell>
        </row>
        <row r="479">
          <cell r="N479" t="str">
            <v/>
          </cell>
          <cell r="P479" t="str">
            <v/>
          </cell>
          <cell r="Q479" t="str">
            <v/>
          </cell>
        </row>
        <row r="480">
          <cell r="N480" t="str">
            <v/>
          </cell>
          <cell r="P480" t="str">
            <v/>
          </cell>
          <cell r="Q480" t="str">
            <v/>
          </cell>
        </row>
        <row r="481">
          <cell r="N481" t="str">
            <v/>
          </cell>
          <cell r="P481" t="str">
            <v/>
          </cell>
          <cell r="Q481" t="str">
            <v/>
          </cell>
        </row>
        <row r="482">
          <cell r="N482" t="str">
            <v/>
          </cell>
          <cell r="P482" t="str">
            <v/>
          </cell>
          <cell r="Q482" t="str">
            <v/>
          </cell>
        </row>
        <row r="483">
          <cell r="N483" t="str">
            <v/>
          </cell>
          <cell r="P483" t="str">
            <v/>
          </cell>
          <cell r="Q483" t="str">
            <v/>
          </cell>
        </row>
        <row r="484">
          <cell r="N484" t="str">
            <v/>
          </cell>
          <cell r="P484" t="str">
            <v/>
          </cell>
          <cell r="Q484" t="str">
            <v/>
          </cell>
        </row>
        <row r="485">
          <cell r="N485" t="str">
            <v/>
          </cell>
          <cell r="P485" t="str">
            <v/>
          </cell>
          <cell r="Q485" t="str">
            <v/>
          </cell>
        </row>
        <row r="486">
          <cell r="N486" t="str">
            <v/>
          </cell>
          <cell r="P486" t="str">
            <v/>
          </cell>
          <cell r="Q486" t="str">
            <v/>
          </cell>
        </row>
        <row r="487">
          <cell r="N487" t="str">
            <v/>
          </cell>
          <cell r="P487" t="str">
            <v/>
          </cell>
          <cell r="Q487" t="str">
            <v/>
          </cell>
        </row>
        <row r="488">
          <cell r="N488" t="str">
            <v/>
          </cell>
          <cell r="P488" t="str">
            <v/>
          </cell>
          <cell r="Q488" t="str">
            <v/>
          </cell>
        </row>
        <row r="489">
          <cell r="N489" t="str">
            <v/>
          </cell>
          <cell r="P489" t="str">
            <v/>
          </cell>
          <cell r="Q489" t="str">
            <v/>
          </cell>
        </row>
        <row r="490">
          <cell r="N490" t="str">
            <v/>
          </cell>
          <cell r="P490" t="str">
            <v/>
          </cell>
          <cell r="Q490" t="str">
            <v/>
          </cell>
        </row>
        <row r="491">
          <cell r="N491" t="str">
            <v/>
          </cell>
          <cell r="P491" t="str">
            <v/>
          </cell>
          <cell r="Q491" t="str">
            <v/>
          </cell>
        </row>
        <row r="492">
          <cell r="N492" t="str">
            <v/>
          </cell>
          <cell r="P492" t="str">
            <v/>
          </cell>
          <cell r="Q492" t="str">
            <v/>
          </cell>
        </row>
        <row r="493">
          <cell r="N493" t="str">
            <v/>
          </cell>
          <cell r="P493" t="str">
            <v/>
          </cell>
          <cell r="Q493" t="str">
            <v/>
          </cell>
        </row>
        <row r="494">
          <cell r="N494" t="str">
            <v/>
          </cell>
          <cell r="P494" t="str">
            <v/>
          </cell>
          <cell r="Q494" t="str">
            <v/>
          </cell>
        </row>
        <row r="495">
          <cell r="N495" t="str">
            <v/>
          </cell>
          <cell r="P495" t="str">
            <v/>
          </cell>
          <cell r="Q495" t="str">
            <v/>
          </cell>
        </row>
        <row r="496">
          <cell r="N496" t="str">
            <v/>
          </cell>
          <cell r="P496" t="str">
            <v/>
          </cell>
          <cell r="Q496" t="str">
            <v/>
          </cell>
        </row>
        <row r="497">
          <cell r="N497" t="str">
            <v/>
          </cell>
          <cell r="P497" t="str">
            <v/>
          </cell>
          <cell r="Q497" t="str">
            <v/>
          </cell>
        </row>
        <row r="498">
          <cell r="N498" t="str">
            <v/>
          </cell>
          <cell r="P498" t="str">
            <v/>
          </cell>
          <cell r="Q498" t="str">
            <v/>
          </cell>
        </row>
        <row r="499">
          <cell r="N499" t="str">
            <v/>
          </cell>
          <cell r="P499" t="str">
            <v/>
          </cell>
          <cell r="Q499" t="str">
            <v/>
          </cell>
        </row>
        <row r="500">
          <cell r="N500" t="str">
            <v/>
          </cell>
          <cell r="P500" t="str">
            <v/>
          </cell>
          <cell r="Q500" t="str">
            <v/>
          </cell>
        </row>
        <row r="501">
          <cell r="N501" t="str">
            <v/>
          </cell>
          <cell r="P501" t="str">
            <v/>
          </cell>
          <cell r="Q501" t="str">
            <v/>
          </cell>
        </row>
      </sheetData>
      <sheetData sheetId="3">
        <row r="3">
          <cell r="A3">
            <v>52</v>
          </cell>
          <cell r="H3">
            <v>27810</v>
          </cell>
          <cell r="S3" t="str">
            <v>31</v>
          </cell>
        </row>
        <row r="4">
          <cell r="A4">
            <v>52</v>
          </cell>
          <cell r="H4">
            <v>4500</v>
          </cell>
          <cell r="S4" t="str">
            <v>31</v>
          </cell>
        </row>
        <row r="5">
          <cell r="A5">
            <v>52</v>
          </cell>
          <cell r="H5">
            <v>3000</v>
          </cell>
          <cell r="S5" t="str">
            <v>32</v>
          </cell>
        </row>
        <row r="6">
          <cell r="A6">
            <v>52</v>
          </cell>
          <cell r="H6">
            <v>1000</v>
          </cell>
          <cell r="S6" t="str">
            <v>32</v>
          </cell>
        </row>
        <row r="7">
          <cell r="A7">
            <v>52</v>
          </cell>
          <cell r="H7">
            <v>27440</v>
          </cell>
          <cell r="S7" t="str">
            <v>32</v>
          </cell>
        </row>
        <row r="8">
          <cell r="A8">
            <v>52</v>
          </cell>
          <cell r="H8">
            <v>1000</v>
          </cell>
          <cell r="S8" t="str">
            <v>42</v>
          </cell>
        </row>
        <row r="9">
          <cell r="S9" t="str">
            <v/>
          </cell>
        </row>
        <row r="10">
          <cell r="A10">
            <v>51</v>
          </cell>
          <cell r="H10">
            <v>4576</v>
          </cell>
          <cell r="S10" t="str">
            <v>32</v>
          </cell>
        </row>
        <row r="11">
          <cell r="A11">
            <v>51</v>
          </cell>
          <cell r="H11">
            <v>35000</v>
          </cell>
          <cell r="S11" t="str">
            <v>32</v>
          </cell>
        </row>
        <row r="12">
          <cell r="S12" t="str">
            <v/>
          </cell>
        </row>
        <row r="13">
          <cell r="A13">
            <v>51</v>
          </cell>
          <cell r="H13">
            <v>2638</v>
          </cell>
          <cell r="K13" t="str">
            <v>DEUCE</v>
          </cell>
          <cell r="L13" t="str">
            <v>1.4.2024</v>
          </cell>
          <cell r="S13" t="str">
            <v>32</v>
          </cell>
        </row>
        <row r="14">
          <cell r="A14">
            <v>51</v>
          </cell>
          <cell r="H14">
            <v>25000</v>
          </cell>
          <cell r="S14" t="str">
            <v>32</v>
          </cell>
        </row>
        <row r="15">
          <cell r="S15" t="str">
            <v/>
          </cell>
        </row>
        <row r="16">
          <cell r="A16">
            <v>51</v>
          </cell>
          <cell r="H16">
            <v>3794</v>
          </cell>
          <cell r="K16" t="str">
            <v>IDEA</v>
          </cell>
          <cell r="L16" t="str">
            <v>1.9.2024</v>
          </cell>
          <cell r="S16" t="str">
            <v>32</v>
          </cell>
        </row>
        <row r="17">
          <cell r="A17">
            <v>51</v>
          </cell>
          <cell r="H17">
            <v>38000</v>
          </cell>
          <cell r="S17" t="str">
            <v>32</v>
          </cell>
        </row>
        <row r="18">
          <cell r="S18" t="str">
            <v/>
          </cell>
        </row>
        <row r="19">
          <cell r="A19">
            <v>51</v>
          </cell>
          <cell r="H19">
            <v>3432</v>
          </cell>
          <cell r="K19" t="str">
            <v>CREA3</v>
          </cell>
          <cell r="L19" t="str">
            <v>1.11.2024</v>
          </cell>
          <cell r="S19" t="str">
            <v>32</v>
          </cell>
        </row>
        <row r="20">
          <cell r="A20">
            <v>51</v>
          </cell>
          <cell r="H20">
            <v>53000</v>
          </cell>
          <cell r="S20" t="str">
            <v>32</v>
          </cell>
        </row>
        <row r="21">
          <cell r="S21" t="str">
            <v/>
          </cell>
        </row>
        <row r="22">
          <cell r="A22">
            <v>51</v>
          </cell>
          <cell r="H22">
            <v>8180</v>
          </cell>
          <cell r="S22" t="str">
            <v>32</v>
          </cell>
        </row>
        <row r="23">
          <cell r="S23" t="str">
            <v/>
          </cell>
        </row>
        <row r="24">
          <cell r="A24">
            <v>51</v>
          </cell>
          <cell r="H24">
            <v>23640</v>
          </cell>
          <cell r="I24">
            <v>23640</v>
          </cell>
          <cell r="K24" t="str">
            <v>Interreg Caring Communities</v>
          </cell>
          <cell r="S24" t="str">
            <v>31</v>
          </cell>
        </row>
        <row r="25">
          <cell r="A25">
            <v>51</v>
          </cell>
          <cell r="H25">
            <v>3900</v>
          </cell>
          <cell r="I25">
            <v>3900</v>
          </cell>
          <cell r="S25" t="str">
            <v>31</v>
          </cell>
        </row>
        <row r="26">
          <cell r="A26">
            <v>51</v>
          </cell>
          <cell r="H26">
            <v>2000</v>
          </cell>
          <cell r="I26">
            <v>1000</v>
          </cell>
          <cell r="S26" t="str">
            <v>32</v>
          </cell>
        </row>
        <row r="27">
          <cell r="A27">
            <v>51</v>
          </cell>
          <cell r="H27">
            <v>1000</v>
          </cell>
          <cell r="I27">
            <v>500</v>
          </cell>
          <cell r="S27" t="str">
            <v>32</v>
          </cell>
        </row>
        <row r="28">
          <cell r="A28">
            <v>51</v>
          </cell>
          <cell r="H28">
            <v>10852</v>
          </cell>
          <cell r="I28">
            <v>12603</v>
          </cell>
          <cell r="S28" t="str">
            <v>32</v>
          </cell>
        </row>
        <row r="29">
          <cell r="S29" t="str">
            <v/>
          </cell>
        </row>
        <row r="30">
          <cell r="A30">
            <v>51</v>
          </cell>
          <cell r="H30">
            <v>10000</v>
          </cell>
          <cell r="J30">
            <v>5000</v>
          </cell>
          <cell r="K30" t="str">
            <v>WISESHIFT</v>
          </cell>
          <cell r="L30" t="str">
            <v>1.3.2025</v>
          </cell>
          <cell r="S30" t="str">
            <v>32</v>
          </cell>
        </row>
        <row r="31">
          <cell r="A31">
            <v>51</v>
          </cell>
          <cell r="H31">
            <v>7302</v>
          </cell>
          <cell r="S31" t="str">
            <v>32</v>
          </cell>
        </row>
        <row r="32">
          <cell r="A32">
            <v>51</v>
          </cell>
          <cell r="H32">
            <v>40000</v>
          </cell>
          <cell r="J32">
            <v>30000</v>
          </cell>
          <cell r="S32" t="str">
            <v>32</v>
          </cell>
        </row>
        <row r="33">
          <cell r="S33" t="str">
            <v/>
          </cell>
        </row>
        <row r="34">
          <cell r="A34">
            <v>51</v>
          </cell>
          <cell r="H34">
            <v>10000</v>
          </cell>
          <cell r="I34">
            <v>5000</v>
          </cell>
          <cell r="S34" t="str">
            <v>32</v>
          </cell>
        </row>
        <row r="35">
          <cell r="A35">
            <v>51</v>
          </cell>
          <cell r="H35">
            <v>5000</v>
          </cell>
          <cell r="S35" t="str">
            <v>32</v>
          </cell>
        </row>
        <row r="36">
          <cell r="A36">
            <v>51</v>
          </cell>
          <cell r="H36">
            <v>70000</v>
          </cell>
          <cell r="I36">
            <v>20000</v>
          </cell>
          <cell r="S36" t="str">
            <v>32</v>
          </cell>
        </row>
        <row r="37">
          <cell r="A37">
            <v>51</v>
          </cell>
          <cell r="H37">
            <v>10000</v>
          </cell>
          <cell r="S37" t="str">
            <v>42</v>
          </cell>
        </row>
        <row r="38">
          <cell r="S38" t="str">
            <v/>
          </cell>
        </row>
        <row r="39">
          <cell r="A39">
            <v>51</v>
          </cell>
          <cell r="I39">
            <v>10000</v>
          </cell>
          <cell r="S39" t="str">
            <v>31</v>
          </cell>
        </row>
        <row r="40">
          <cell r="A40">
            <v>51</v>
          </cell>
          <cell r="I40">
            <v>1650</v>
          </cell>
          <cell r="S40" t="str">
            <v>31</v>
          </cell>
        </row>
        <row r="41">
          <cell r="A41">
            <v>51</v>
          </cell>
          <cell r="I41">
            <v>3067</v>
          </cell>
          <cell r="S41" t="str">
            <v>32</v>
          </cell>
        </row>
        <row r="42">
          <cell r="S42" t="str">
            <v/>
          </cell>
        </row>
        <row r="43">
          <cell r="S43" t="str">
            <v/>
          </cell>
        </row>
        <row r="44">
          <cell r="S44" t="str">
            <v/>
          </cell>
        </row>
        <row r="45">
          <cell r="S45" t="str">
            <v/>
          </cell>
        </row>
        <row r="46">
          <cell r="S46" t="str">
            <v/>
          </cell>
        </row>
        <row r="47">
          <cell r="S47" t="str">
            <v/>
          </cell>
        </row>
        <row r="48">
          <cell r="S48" t="str">
            <v/>
          </cell>
        </row>
        <row r="49">
          <cell r="S49" t="str">
            <v/>
          </cell>
        </row>
        <row r="50">
          <cell r="S50" t="str">
            <v/>
          </cell>
        </row>
        <row r="51">
          <cell r="S51" t="str">
            <v/>
          </cell>
        </row>
        <row r="52">
          <cell r="S52" t="str">
            <v/>
          </cell>
        </row>
        <row r="53">
          <cell r="S53" t="str">
            <v/>
          </cell>
        </row>
        <row r="54">
          <cell r="S54" t="str">
            <v/>
          </cell>
        </row>
        <row r="55">
          <cell r="S55" t="str">
            <v/>
          </cell>
        </row>
        <row r="56">
          <cell r="S56" t="str">
            <v/>
          </cell>
        </row>
        <row r="57">
          <cell r="S57" t="str">
            <v/>
          </cell>
        </row>
        <row r="58">
          <cell r="S58" t="str">
            <v/>
          </cell>
        </row>
        <row r="59">
          <cell r="S59" t="str">
            <v/>
          </cell>
        </row>
        <row r="60">
          <cell r="S60" t="str">
            <v/>
          </cell>
        </row>
        <row r="61">
          <cell r="S61" t="str">
            <v/>
          </cell>
        </row>
        <row r="62">
          <cell r="S62" t="str">
            <v/>
          </cell>
        </row>
        <row r="63">
          <cell r="S63" t="str">
            <v/>
          </cell>
        </row>
        <row r="64">
          <cell r="S64" t="str">
            <v/>
          </cell>
        </row>
        <row r="65">
          <cell r="S65" t="str">
            <v/>
          </cell>
        </row>
        <row r="66">
          <cell r="S66" t="str">
            <v/>
          </cell>
        </row>
        <row r="67">
          <cell r="S67" t="str">
            <v/>
          </cell>
        </row>
        <row r="68">
          <cell r="S68" t="str">
            <v/>
          </cell>
        </row>
        <row r="69">
          <cell r="S69" t="str">
            <v/>
          </cell>
        </row>
        <row r="70">
          <cell r="S70" t="str">
            <v/>
          </cell>
        </row>
        <row r="71">
          <cell r="S71" t="str">
            <v/>
          </cell>
        </row>
        <row r="72">
          <cell r="S72" t="str">
            <v/>
          </cell>
        </row>
        <row r="73">
          <cell r="S73" t="str">
            <v/>
          </cell>
        </row>
        <row r="74">
          <cell r="S74" t="str">
            <v/>
          </cell>
        </row>
        <row r="75">
          <cell r="S75" t="str">
            <v/>
          </cell>
        </row>
        <row r="76">
          <cell r="S76" t="str">
            <v/>
          </cell>
        </row>
        <row r="77">
          <cell r="S77" t="str">
            <v/>
          </cell>
        </row>
        <row r="78">
          <cell r="S78" t="str">
            <v/>
          </cell>
        </row>
        <row r="79">
          <cell r="S79" t="str">
            <v/>
          </cell>
        </row>
        <row r="80">
          <cell r="S80" t="str">
            <v/>
          </cell>
        </row>
        <row r="81">
          <cell r="S81" t="str">
            <v/>
          </cell>
        </row>
        <row r="82">
          <cell r="S82" t="str">
            <v/>
          </cell>
        </row>
        <row r="83">
          <cell r="S83" t="str">
            <v/>
          </cell>
        </row>
        <row r="84">
          <cell r="S84" t="str">
            <v/>
          </cell>
        </row>
        <row r="85">
          <cell r="S85" t="str">
            <v/>
          </cell>
        </row>
        <row r="86">
          <cell r="S86" t="str">
            <v/>
          </cell>
        </row>
        <row r="87">
          <cell r="S87" t="str">
            <v/>
          </cell>
        </row>
        <row r="88">
          <cell r="S88" t="str">
            <v/>
          </cell>
        </row>
        <row r="89">
          <cell r="S89" t="str">
            <v/>
          </cell>
        </row>
        <row r="90">
          <cell r="S90" t="str">
            <v/>
          </cell>
        </row>
        <row r="91">
          <cell r="S91" t="str">
            <v/>
          </cell>
        </row>
        <row r="92">
          <cell r="S92" t="str">
            <v/>
          </cell>
        </row>
        <row r="93">
          <cell r="S93" t="str">
            <v/>
          </cell>
        </row>
        <row r="94">
          <cell r="S94" t="str">
            <v/>
          </cell>
        </row>
        <row r="95">
          <cell r="S95" t="str">
            <v/>
          </cell>
        </row>
        <row r="96">
          <cell r="S96" t="str">
            <v/>
          </cell>
        </row>
        <row r="97">
          <cell r="S97" t="str">
            <v/>
          </cell>
        </row>
        <row r="98">
          <cell r="S98" t="str">
            <v/>
          </cell>
        </row>
        <row r="99">
          <cell r="S99" t="str">
            <v/>
          </cell>
        </row>
        <row r="100">
          <cell r="S100" t="str">
            <v/>
          </cell>
        </row>
        <row r="101">
          <cell r="S101" t="str">
            <v/>
          </cell>
        </row>
        <row r="102">
          <cell r="S102" t="str">
            <v/>
          </cell>
        </row>
        <row r="103">
          <cell r="S103" t="str">
            <v/>
          </cell>
        </row>
        <row r="104">
          <cell r="S104" t="str">
            <v/>
          </cell>
        </row>
        <row r="105">
          <cell r="S105" t="str">
            <v/>
          </cell>
        </row>
        <row r="106">
          <cell r="S106" t="str">
            <v/>
          </cell>
        </row>
        <row r="107">
          <cell r="S107" t="str">
            <v/>
          </cell>
        </row>
        <row r="108">
          <cell r="S108" t="str">
            <v/>
          </cell>
        </row>
        <row r="109">
          <cell r="S109" t="str">
            <v/>
          </cell>
        </row>
        <row r="110">
          <cell r="S110" t="str">
            <v/>
          </cell>
        </row>
        <row r="111">
          <cell r="S111" t="str">
            <v/>
          </cell>
        </row>
        <row r="112">
          <cell r="S112" t="str">
            <v/>
          </cell>
        </row>
        <row r="113">
          <cell r="S113" t="str">
            <v/>
          </cell>
        </row>
        <row r="114">
          <cell r="S114" t="str">
            <v/>
          </cell>
        </row>
        <row r="115">
          <cell r="S115" t="str">
            <v/>
          </cell>
        </row>
        <row r="116">
          <cell r="S116" t="str">
            <v/>
          </cell>
        </row>
        <row r="117">
          <cell r="S117" t="str">
            <v/>
          </cell>
        </row>
        <row r="118">
          <cell r="S118" t="str">
            <v/>
          </cell>
        </row>
        <row r="119">
          <cell r="S119" t="str">
            <v/>
          </cell>
        </row>
        <row r="120">
          <cell r="S120" t="str">
            <v/>
          </cell>
        </row>
        <row r="121">
          <cell r="S121" t="str">
            <v/>
          </cell>
        </row>
        <row r="122">
          <cell r="S122" t="str">
            <v/>
          </cell>
        </row>
        <row r="123">
          <cell r="S123" t="str">
            <v/>
          </cell>
        </row>
        <row r="124">
          <cell r="S124" t="str">
            <v/>
          </cell>
        </row>
        <row r="125">
          <cell r="S125" t="str">
            <v/>
          </cell>
        </row>
        <row r="126">
          <cell r="S126" t="str">
            <v/>
          </cell>
        </row>
        <row r="127">
          <cell r="S127" t="str">
            <v/>
          </cell>
        </row>
        <row r="128">
          <cell r="S128" t="str">
            <v/>
          </cell>
        </row>
        <row r="129">
          <cell r="S129" t="str">
            <v/>
          </cell>
        </row>
        <row r="130">
          <cell r="S130" t="str">
            <v/>
          </cell>
        </row>
        <row r="131">
          <cell r="S131" t="str">
            <v/>
          </cell>
        </row>
        <row r="132">
          <cell r="S132" t="str">
            <v/>
          </cell>
        </row>
        <row r="133">
          <cell r="S133" t="str">
            <v/>
          </cell>
        </row>
        <row r="134">
          <cell r="S134" t="str">
            <v/>
          </cell>
        </row>
        <row r="135">
          <cell r="S135" t="str">
            <v/>
          </cell>
        </row>
        <row r="136">
          <cell r="S136" t="str">
            <v/>
          </cell>
        </row>
        <row r="137">
          <cell r="S137" t="str">
            <v/>
          </cell>
        </row>
        <row r="138">
          <cell r="S138" t="str">
            <v/>
          </cell>
        </row>
        <row r="139">
          <cell r="S139" t="str">
            <v/>
          </cell>
        </row>
        <row r="140">
          <cell r="S140" t="str">
            <v/>
          </cell>
        </row>
        <row r="141">
          <cell r="S141" t="str">
            <v/>
          </cell>
        </row>
        <row r="142">
          <cell r="S142" t="str">
            <v/>
          </cell>
        </row>
        <row r="143">
          <cell r="S143" t="str">
            <v/>
          </cell>
        </row>
        <row r="144">
          <cell r="S144" t="str">
            <v/>
          </cell>
        </row>
        <row r="145">
          <cell r="S145" t="str">
            <v/>
          </cell>
        </row>
        <row r="146">
          <cell r="S146" t="str">
            <v/>
          </cell>
        </row>
        <row r="147">
          <cell r="S147" t="str">
            <v/>
          </cell>
        </row>
        <row r="148">
          <cell r="S148" t="str">
            <v/>
          </cell>
        </row>
        <row r="149">
          <cell r="S149" t="str">
            <v/>
          </cell>
        </row>
        <row r="150">
          <cell r="S150" t="str">
            <v/>
          </cell>
        </row>
        <row r="151">
          <cell r="S151" t="str">
            <v/>
          </cell>
        </row>
        <row r="152">
          <cell r="S152" t="str">
            <v/>
          </cell>
        </row>
        <row r="153">
          <cell r="S153" t="str">
            <v/>
          </cell>
        </row>
        <row r="154">
          <cell r="S154" t="str">
            <v/>
          </cell>
        </row>
        <row r="155">
          <cell r="S155" t="str">
            <v/>
          </cell>
        </row>
        <row r="156">
          <cell r="S156" t="str">
            <v/>
          </cell>
        </row>
        <row r="157">
          <cell r="S157" t="str">
            <v/>
          </cell>
        </row>
        <row r="158">
          <cell r="S158" t="str">
            <v/>
          </cell>
        </row>
        <row r="159">
          <cell r="S159" t="str">
            <v/>
          </cell>
        </row>
        <row r="160">
          <cell r="S160" t="str">
            <v/>
          </cell>
        </row>
        <row r="161">
          <cell r="S161" t="str">
            <v/>
          </cell>
        </row>
        <row r="162">
          <cell r="S162" t="str">
            <v/>
          </cell>
        </row>
        <row r="163">
          <cell r="S163" t="str">
            <v/>
          </cell>
        </row>
        <row r="164">
          <cell r="S164" t="str">
            <v/>
          </cell>
        </row>
        <row r="165">
          <cell r="S165" t="str">
            <v/>
          </cell>
        </row>
        <row r="166">
          <cell r="S166" t="str">
            <v/>
          </cell>
        </row>
        <row r="167">
          <cell r="S167" t="str">
            <v/>
          </cell>
        </row>
        <row r="168">
          <cell r="S168" t="str">
            <v/>
          </cell>
        </row>
        <row r="169">
          <cell r="S169" t="str">
            <v/>
          </cell>
        </row>
        <row r="170">
          <cell r="S170" t="str">
            <v/>
          </cell>
        </row>
        <row r="171">
          <cell r="S171" t="str">
            <v/>
          </cell>
        </row>
        <row r="172">
          <cell r="S172" t="str">
            <v/>
          </cell>
        </row>
        <row r="173">
          <cell r="S173" t="str">
            <v/>
          </cell>
        </row>
        <row r="174">
          <cell r="S174" t="str">
            <v/>
          </cell>
        </row>
        <row r="175">
          <cell r="S175" t="str">
            <v/>
          </cell>
        </row>
        <row r="176">
          <cell r="S176" t="str">
            <v/>
          </cell>
        </row>
        <row r="177">
          <cell r="S177" t="str">
            <v/>
          </cell>
        </row>
        <row r="178">
          <cell r="S178" t="str">
            <v/>
          </cell>
        </row>
        <row r="179">
          <cell r="S179" t="str">
            <v/>
          </cell>
        </row>
        <row r="180">
          <cell r="S180" t="str">
            <v/>
          </cell>
        </row>
        <row r="181">
          <cell r="S181" t="str">
            <v/>
          </cell>
        </row>
        <row r="182">
          <cell r="S182" t="str">
            <v/>
          </cell>
        </row>
        <row r="183">
          <cell r="S183" t="str">
            <v/>
          </cell>
        </row>
        <row r="184">
          <cell r="S184" t="str">
            <v/>
          </cell>
        </row>
        <row r="185">
          <cell r="S185" t="str">
            <v/>
          </cell>
        </row>
        <row r="186">
          <cell r="S186" t="str">
            <v/>
          </cell>
        </row>
        <row r="187">
          <cell r="S187" t="str">
            <v/>
          </cell>
        </row>
        <row r="188">
          <cell r="S188" t="str">
            <v/>
          </cell>
        </row>
        <row r="189">
          <cell r="S189" t="str">
            <v/>
          </cell>
        </row>
        <row r="190">
          <cell r="S190" t="str">
            <v/>
          </cell>
        </row>
        <row r="191">
          <cell r="S191" t="str">
            <v/>
          </cell>
        </row>
        <row r="192">
          <cell r="S192" t="str">
            <v/>
          </cell>
        </row>
        <row r="193">
          <cell r="S193" t="str">
            <v/>
          </cell>
        </row>
        <row r="194">
          <cell r="S194" t="str">
            <v/>
          </cell>
        </row>
        <row r="195">
          <cell r="S195" t="str">
            <v/>
          </cell>
        </row>
        <row r="196">
          <cell r="S196" t="str">
            <v/>
          </cell>
        </row>
        <row r="197">
          <cell r="S197" t="str">
            <v/>
          </cell>
        </row>
        <row r="198">
          <cell r="S198" t="str">
            <v/>
          </cell>
        </row>
        <row r="199">
          <cell r="S199" t="str">
            <v/>
          </cell>
        </row>
        <row r="200">
          <cell r="S200" t="str">
            <v/>
          </cell>
        </row>
        <row r="201">
          <cell r="S201" t="str">
            <v/>
          </cell>
        </row>
        <row r="202">
          <cell r="S202" t="str">
            <v/>
          </cell>
        </row>
        <row r="203">
          <cell r="S203" t="str">
            <v/>
          </cell>
        </row>
        <row r="204">
          <cell r="S204" t="str">
            <v/>
          </cell>
        </row>
        <row r="205">
          <cell r="S205" t="str">
            <v/>
          </cell>
        </row>
        <row r="206">
          <cell r="S206" t="str">
            <v/>
          </cell>
        </row>
        <row r="207">
          <cell r="S207" t="str">
            <v/>
          </cell>
        </row>
        <row r="208">
          <cell r="S208" t="str">
            <v/>
          </cell>
        </row>
        <row r="209">
          <cell r="S209" t="str">
            <v/>
          </cell>
        </row>
        <row r="210">
          <cell r="S210" t="str">
            <v/>
          </cell>
        </row>
        <row r="211">
          <cell r="S211" t="str">
            <v/>
          </cell>
        </row>
        <row r="212">
          <cell r="S212" t="str">
            <v/>
          </cell>
        </row>
        <row r="213">
          <cell r="S213" t="str">
            <v/>
          </cell>
        </row>
        <row r="214">
          <cell r="S214" t="str">
            <v/>
          </cell>
        </row>
        <row r="215">
          <cell r="S215" t="str">
            <v/>
          </cell>
        </row>
        <row r="216">
          <cell r="S216" t="str">
            <v/>
          </cell>
        </row>
        <row r="217">
          <cell r="S217" t="str">
            <v/>
          </cell>
        </row>
        <row r="218">
          <cell r="S218" t="str">
            <v/>
          </cell>
        </row>
        <row r="219">
          <cell r="S219" t="str">
            <v/>
          </cell>
        </row>
        <row r="220">
          <cell r="S220" t="str">
            <v/>
          </cell>
        </row>
        <row r="221">
          <cell r="S221" t="str">
            <v/>
          </cell>
        </row>
        <row r="222">
          <cell r="S222" t="str">
            <v/>
          </cell>
        </row>
        <row r="223">
          <cell r="S223" t="str">
            <v/>
          </cell>
        </row>
        <row r="224">
          <cell r="S224" t="str">
            <v/>
          </cell>
        </row>
        <row r="225">
          <cell r="S225" t="str">
            <v/>
          </cell>
        </row>
        <row r="226">
          <cell r="S226" t="str">
            <v/>
          </cell>
        </row>
        <row r="227">
          <cell r="S227" t="str">
            <v/>
          </cell>
        </row>
        <row r="228">
          <cell r="S228" t="str">
            <v/>
          </cell>
        </row>
        <row r="229">
          <cell r="S229" t="str">
            <v/>
          </cell>
        </row>
        <row r="230">
          <cell r="S230" t="str">
            <v/>
          </cell>
        </row>
        <row r="231">
          <cell r="S231" t="str">
            <v/>
          </cell>
        </row>
        <row r="232">
          <cell r="S232" t="str">
            <v/>
          </cell>
        </row>
        <row r="233">
          <cell r="S233" t="str">
            <v/>
          </cell>
        </row>
        <row r="234">
          <cell r="S234" t="str">
            <v/>
          </cell>
        </row>
        <row r="235">
          <cell r="S235" t="str">
            <v/>
          </cell>
        </row>
        <row r="236">
          <cell r="S236" t="str">
            <v/>
          </cell>
        </row>
        <row r="237">
          <cell r="S237" t="str">
            <v/>
          </cell>
        </row>
        <row r="238">
          <cell r="S238" t="str">
            <v/>
          </cell>
        </row>
        <row r="239">
          <cell r="S239" t="str">
            <v/>
          </cell>
        </row>
        <row r="240">
          <cell r="S240" t="str">
            <v/>
          </cell>
        </row>
        <row r="241">
          <cell r="S241" t="str">
            <v/>
          </cell>
        </row>
        <row r="242">
          <cell r="S242" t="str">
            <v/>
          </cell>
        </row>
        <row r="243">
          <cell r="S243" t="str">
            <v/>
          </cell>
        </row>
        <row r="244">
          <cell r="S244" t="str">
            <v/>
          </cell>
        </row>
        <row r="245">
          <cell r="S245" t="str">
            <v/>
          </cell>
        </row>
        <row r="246">
          <cell r="S246" t="str">
            <v/>
          </cell>
        </row>
        <row r="247">
          <cell r="S247" t="str">
            <v/>
          </cell>
        </row>
        <row r="248">
          <cell r="S248" t="str">
            <v/>
          </cell>
        </row>
        <row r="249">
          <cell r="S249" t="str">
            <v/>
          </cell>
        </row>
        <row r="250">
          <cell r="S250" t="str">
            <v/>
          </cell>
        </row>
        <row r="251">
          <cell r="S251" t="str">
            <v/>
          </cell>
        </row>
        <row r="252">
          <cell r="S252" t="str">
            <v/>
          </cell>
        </row>
        <row r="253">
          <cell r="S253" t="str">
            <v/>
          </cell>
        </row>
        <row r="254">
          <cell r="S254" t="str">
            <v/>
          </cell>
        </row>
        <row r="255">
          <cell r="S255" t="str">
            <v/>
          </cell>
        </row>
        <row r="256">
          <cell r="S256" t="str">
            <v/>
          </cell>
        </row>
        <row r="257">
          <cell r="S257" t="str">
            <v/>
          </cell>
        </row>
        <row r="258">
          <cell r="S258" t="str">
            <v/>
          </cell>
        </row>
        <row r="259">
          <cell r="S259" t="str">
            <v/>
          </cell>
        </row>
        <row r="260">
          <cell r="S260" t="str">
            <v/>
          </cell>
        </row>
        <row r="261">
          <cell r="S261" t="str">
            <v/>
          </cell>
        </row>
        <row r="262">
          <cell r="S262" t="str">
            <v/>
          </cell>
        </row>
        <row r="263">
          <cell r="S263" t="str">
            <v/>
          </cell>
        </row>
        <row r="264">
          <cell r="S264" t="str">
            <v/>
          </cell>
        </row>
        <row r="265">
          <cell r="S265" t="str">
            <v/>
          </cell>
        </row>
        <row r="266">
          <cell r="S266" t="str">
            <v/>
          </cell>
        </row>
        <row r="267">
          <cell r="S267" t="str">
            <v/>
          </cell>
        </row>
        <row r="268">
          <cell r="S268" t="str">
            <v/>
          </cell>
        </row>
        <row r="269">
          <cell r="S269" t="str">
            <v/>
          </cell>
        </row>
        <row r="270">
          <cell r="S270" t="str">
            <v/>
          </cell>
        </row>
        <row r="271">
          <cell r="S271" t="str">
            <v/>
          </cell>
        </row>
        <row r="272">
          <cell r="S272" t="str">
            <v/>
          </cell>
        </row>
        <row r="273">
          <cell r="S273" t="str">
            <v/>
          </cell>
        </row>
        <row r="274">
          <cell r="S274" t="str">
            <v/>
          </cell>
        </row>
        <row r="275">
          <cell r="S275" t="str">
            <v/>
          </cell>
        </row>
        <row r="276">
          <cell r="S276" t="str">
            <v/>
          </cell>
        </row>
        <row r="277">
          <cell r="S277" t="str">
            <v/>
          </cell>
        </row>
        <row r="278">
          <cell r="S278" t="str">
            <v/>
          </cell>
        </row>
        <row r="279">
          <cell r="S279" t="str">
            <v/>
          </cell>
        </row>
        <row r="280">
          <cell r="S280" t="str">
            <v/>
          </cell>
        </row>
        <row r="281">
          <cell r="S281" t="str">
            <v/>
          </cell>
        </row>
        <row r="282">
          <cell r="S282" t="str">
            <v/>
          </cell>
        </row>
        <row r="283">
          <cell r="S283" t="str">
            <v/>
          </cell>
        </row>
        <row r="284">
          <cell r="S284" t="str">
            <v/>
          </cell>
        </row>
        <row r="285">
          <cell r="S285" t="str">
            <v/>
          </cell>
        </row>
        <row r="286">
          <cell r="S286" t="str">
            <v/>
          </cell>
        </row>
        <row r="287">
          <cell r="S287" t="str">
            <v/>
          </cell>
        </row>
        <row r="288">
          <cell r="S288" t="str">
            <v/>
          </cell>
        </row>
        <row r="289">
          <cell r="S289" t="str">
            <v/>
          </cell>
        </row>
        <row r="290">
          <cell r="S290" t="str">
            <v/>
          </cell>
        </row>
        <row r="291">
          <cell r="S291" t="str">
            <v/>
          </cell>
        </row>
        <row r="292">
          <cell r="S292" t="str">
            <v/>
          </cell>
        </row>
        <row r="293">
          <cell r="S293" t="str">
            <v/>
          </cell>
        </row>
        <row r="294">
          <cell r="S294" t="str">
            <v/>
          </cell>
        </row>
        <row r="295">
          <cell r="S295" t="str">
            <v/>
          </cell>
        </row>
        <row r="296">
          <cell r="S296" t="str">
            <v/>
          </cell>
        </row>
        <row r="297">
          <cell r="S297" t="str">
            <v/>
          </cell>
        </row>
        <row r="298">
          <cell r="S298" t="str">
            <v/>
          </cell>
        </row>
        <row r="299">
          <cell r="S299" t="str">
            <v/>
          </cell>
        </row>
        <row r="300">
          <cell r="S300" t="str">
            <v/>
          </cell>
        </row>
        <row r="301">
          <cell r="S301" t="str">
            <v/>
          </cell>
        </row>
        <row r="302">
          <cell r="S302" t="str">
            <v/>
          </cell>
        </row>
        <row r="303">
          <cell r="S303" t="str">
            <v/>
          </cell>
        </row>
        <row r="304">
          <cell r="S304" t="str">
            <v/>
          </cell>
        </row>
        <row r="305">
          <cell r="S305" t="str">
            <v/>
          </cell>
        </row>
        <row r="306">
          <cell r="S306" t="str">
            <v/>
          </cell>
        </row>
        <row r="307">
          <cell r="S307" t="str">
            <v/>
          </cell>
        </row>
        <row r="308">
          <cell r="S308" t="str">
            <v/>
          </cell>
        </row>
        <row r="309">
          <cell r="S309" t="str">
            <v/>
          </cell>
        </row>
        <row r="310">
          <cell r="S310" t="str">
            <v/>
          </cell>
        </row>
        <row r="311">
          <cell r="S311" t="str">
            <v/>
          </cell>
        </row>
        <row r="312">
          <cell r="S312" t="str">
            <v/>
          </cell>
        </row>
        <row r="313">
          <cell r="S313" t="str">
            <v/>
          </cell>
        </row>
        <row r="314">
          <cell r="S314" t="str">
            <v/>
          </cell>
        </row>
        <row r="315">
          <cell r="S315" t="str">
            <v/>
          </cell>
        </row>
        <row r="316">
          <cell r="S316" t="str">
            <v/>
          </cell>
        </row>
        <row r="317">
          <cell r="S317" t="str">
            <v/>
          </cell>
        </row>
        <row r="318">
          <cell r="S318" t="str">
            <v/>
          </cell>
        </row>
        <row r="319">
          <cell r="S319" t="str">
            <v/>
          </cell>
        </row>
        <row r="320">
          <cell r="S320" t="str">
            <v/>
          </cell>
        </row>
        <row r="321">
          <cell r="S321" t="str">
            <v/>
          </cell>
        </row>
        <row r="322">
          <cell r="S322" t="str">
            <v/>
          </cell>
        </row>
        <row r="323">
          <cell r="S323" t="str">
            <v/>
          </cell>
        </row>
        <row r="324">
          <cell r="S324" t="str">
            <v/>
          </cell>
        </row>
        <row r="325">
          <cell r="S325" t="str">
            <v/>
          </cell>
        </row>
        <row r="326">
          <cell r="S326" t="str">
            <v/>
          </cell>
        </row>
        <row r="327">
          <cell r="S327" t="str">
            <v/>
          </cell>
        </row>
        <row r="328">
          <cell r="S328" t="str">
            <v/>
          </cell>
        </row>
        <row r="329">
          <cell r="S329" t="str">
            <v/>
          </cell>
        </row>
        <row r="330">
          <cell r="S330" t="str">
            <v/>
          </cell>
        </row>
        <row r="331">
          <cell r="S331" t="str">
            <v/>
          </cell>
        </row>
        <row r="332">
          <cell r="S332" t="str">
            <v/>
          </cell>
        </row>
        <row r="333">
          <cell r="S333" t="str">
            <v/>
          </cell>
        </row>
        <row r="334">
          <cell r="S334" t="str">
            <v/>
          </cell>
        </row>
        <row r="335">
          <cell r="S335" t="str">
            <v/>
          </cell>
        </row>
        <row r="336">
          <cell r="S336" t="str">
            <v/>
          </cell>
        </row>
        <row r="337">
          <cell r="S337" t="str">
            <v/>
          </cell>
        </row>
        <row r="338">
          <cell r="S338" t="str">
            <v/>
          </cell>
        </row>
        <row r="339">
          <cell r="S339" t="str">
            <v/>
          </cell>
        </row>
        <row r="340">
          <cell r="S340" t="str">
            <v/>
          </cell>
        </row>
        <row r="341">
          <cell r="S341" t="str">
            <v/>
          </cell>
        </row>
        <row r="342">
          <cell r="S342" t="str">
            <v/>
          </cell>
        </row>
        <row r="343">
          <cell r="S343" t="str">
            <v/>
          </cell>
        </row>
        <row r="344">
          <cell r="S344" t="str">
            <v/>
          </cell>
        </row>
        <row r="345">
          <cell r="S345" t="str">
            <v/>
          </cell>
        </row>
        <row r="346">
          <cell r="S346" t="str">
            <v/>
          </cell>
        </row>
        <row r="347">
          <cell r="S347" t="str">
            <v/>
          </cell>
        </row>
        <row r="348">
          <cell r="S348" t="str">
            <v/>
          </cell>
        </row>
        <row r="349">
          <cell r="S349" t="str">
            <v/>
          </cell>
        </row>
        <row r="350">
          <cell r="S350" t="str">
            <v/>
          </cell>
        </row>
        <row r="351">
          <cell r="S351" t="str">
            <v/>
          </cell>
        </row>
        <row r="352">
          <cell r="S352" t="str">
            <v/>
          </cell>
        </row>
        <row r="353">
          <cell r="S353" t="str">
            <v/>
          </cell>
        </row>
        <row r="354">
          <cell r="S354" t="str">
            <v/>
          </cell>
        </row>
        <row r="355">
          <cell r="S355" t="str">
            <v/>
          </cell>
        </row>
        <row r="356">
          <cell r="S356" t="str">
            <v/>
          </cell>
        </row>
        <row r="357">
          <cell r="S357" t="str">
            <v/>
          </cell>
        </row>
        <row r="358">
          <cell r="S358" t="str">
            <v/>
          </cell>
        </row>
        <row r="359">
          <cell r="S359" t="str">
            <v/>
          </cell>
        </row>
        <row r="360">
          <cell r="S360" t="str">
            <v/>
          </cell>
        </row>
        <row r="361">
          <cell r="S361" t="str">
            <v/>
          </cell>
        </row>
        <row r="362">
          <cell r="S362" t="str">
            <v/>
          </cell>
        </row>
        <row r="363">
          <cell r="S363" t="str">
            <v/>
          </cell>
        </row>
        <row r="364">
          <cell r="S364" t="str">
            <v/>
          </cell>
        </row>
        <row r="365">
          <cell r="S365" t="str">
            <v/>
          </cell>
        </row>
        <row r="366">
          <cell r="S366" t="str">
            <v/>
          </cell>
        </row>
        <row r="367">
          <cell r="S367" t="str">
            <v/>
          </cell>
        </row>
        <row r="368">
          <cell r="S368" t="str">
            <v/>
          </cell>
        </row>
        <row r="369">
          <cell r="S369" t="str">
            <v/>
          </cell>
        </row>
        <row r="370">
          <cell r="S370" t="str">
            <v/>
          </cell>
        </row>
        <row r="371">
          <cell r="S371" t="str">
            <v/>
          </cell>
        </row>
        <row r="372">
          <cell r="S372" t="str">
            <v/>
          </cell>
        </row>
        <row r="373">
          <cell r="S373" t="str">
            <v/>
          </cell>
        </row>
        <row r="374">
          <cell r="S374" t="str">
            <v/>
          </cell>
        </row>
        <row r="375">
          <cell r="S375" t="str">
            <v/>
          </cell>
        </row>
        <row r="376">
          <cell r="S376" t="str">
            <v/>
          </cell>
        </row>
        <row r="377">
          <cell r="S377" t="str">
            <v/>
          </cell>
        </row>
        <row r="378">
          <cell r="S378" t="str">
            <v/>
          </cell>
        </row>
        <row r="379">
          <cell r="S379" t="str">
            <v/>
          </cell>
        </row>
        <row r="380">
          <cell r="S380" t="str">
            <v/>
          </cell>
        </row>
        <row r="381">
          <cell r="S381" t="str">
            <v/>
          </cell>
        </row>
        <row r="382">
          <cell r="S382" t="str">
            <v/>
          </cell>
        </row>
        <row r="383">
          <cell r="S383" t="str">
            <v/>
          </cell>
        </row>
        <row r="384">
          <cell r="S384" t="str">
            <v/>
          </cell>
        </row>
        <row r="385">
          <cell r="S385" t="str">
            <v/>
          </cell>
        </row>
        <row r="386">
          <cell r="S386" t="str">
            <v/>
          </cell>
        </row>
        <row r="387">
          <cell r="S387" t="str">
            <v/>
          </cell>
        </row>
        <row r="388">
          <cell r="S388" t="str">
            <v/>
          </cell>
        </row>
        <row r="389">
          <cell r="S389" t="str">
            <v/>
          </cell>
        </row>
        <row r="390">
          <cell r="S390" t="str">
            <v/>
          </cell>
        </row>
        <row r="391">
          <cell r="S391" t="str">
            <v/>
          </cell>
        </row>
        <row r="392">
          <cell r="S392" t="str">
            <v/>
          </cell>
        </row>
        <row r="393">
          <cell r="S393" t="str">
            <v/>
          </cell>
        </row>
        <row r="394">
          <cell r="S394" t="str">
            <v/>
          </cell>
        </row>
        <row r="395">
          <cell r="S395" t="str">
            <v/>
          </cell>
        </row>
        <row r="396">
          <cell r="S396" t="str">
            <v/>
          </cell>
        </row>
        <row r="397">
          <cell r="S397" t="str">
            <v/>
          </cell>
        </row>
        <row r="398">
          <cell r="S398" t="str">
            <v/>
          </cell>
        </row>
        <row r="399">
          <cell r="S399" t="str">
            <v/>
          </cell>
        </row>
        <row r="400">
          <cell r="S400" t="str">
            <v/>
          </cell>
        </row>
        <row r="401">
          <cell r="S401" t="str">
            <v/>
          </cell>
        </row>
        <row r="402">
          <cell r="S402" t="str">
            <v/>
          </cell>
        </row>
        <row r="403">
          <cell r="S403" t="str">
            <v/>
          </cell>
        </row>
        <row r="404">
          <cell r="S404" t="str">
            <v/>
          </cell>
        </row>
        <row r="405">
          <cell r="S405" t="str">
            <v/>
          </cell>
        </row>
        <row r="406">
          <cell r="S406" t="str">
            <v/>
          </cell>
        </row>
        <row r="407">
          <cell r="S407" t="str">
            <v/>
          </cell>
        </row>
        <row r="408">
          <cell r="S408" t="str">
            <v/>
          </cell>
        </row>
        <row r="409">
          <cell r="S409" t="str">
            <v/>
          </cell>
        </row>
        <row r="410">
          <cell r="S410" t="str">
            <v/>
          </cell>
        </row>
        <row r="411">
          <cell r="S411" t="str">
            <v/>
          </cell>
        </row>
        <row r="412">
          <cell r="S412" t="str">
            <v/>
          </cell>
        </row>
        <row r="413">
          <cell r="S413" t="str">
            <v/>
          </cell>
        </row>
        <row r="414">
          <cell r="S414" t="str">
            <v/>
          </cell>
        </row>
        <row r="415">
          <cell r="S415" t="str">
            <v/>
          </cell>
        </row>
        <row r="416">
          <cell r="S416" t="str">
            <v/>
          </cell>
        </row>
        <row r="417">
          <cell r="S417" t="str">
            <v/>
          </cell>
        </row>
        <row r="418">
          <cell r="S418" t="str">
            <v/>
          </cell>
        </row>
        <row r="419">
          <cell r="S419" t="str">
            <v/>
          </cell>
        </row>
        <row r="420">
          <cell r="S420" t="str">
            <v/>
          </cell>
        </row>
        <row r="421">
          <cell r="S421" t="str">
            <v/>
          </cell>
        </row>
        <row r="422">
          <cell r="S422" t="str">
            <v/>
          </cell>
        </row>
        <row r="423">
          <cell r="S423" t="str">
            <v/>
          </cell>
        </row>
        <row r="424">
          <cell r="S424" t="str">
            <v/>
          </cell>
        </row>
        <row r="425">
          <cell r="S425" t="str">
            <v/>
          </cell>
        </row>
        <row r="426">
          <cell r="S426" t="str">
            <v/>
          </cell>
        </row>
        <row r="427">
          <cell r="S427" t="str">
            <v/>
          </cell>
        </row>
        <row r="428">
          <cell r="S428" t="str">
            <v/>
          </cell>
        </row>
        <row r="429">
          <cell r="S429" t="str">
            <v/>
          </cell>
        </row>
        <row r="430">
          <cell r="S430" t="str">
            <v/>
          </cell>
        </row>
        <row r="431">
          <cell r="S431" t="str">
            <v/>
          </cell>
        </row>
        <row r="432">
          <cell r="S432" t="str">
            <v/>
          </cell>
        </row>
        <row r="433">
          <cell r="S433" t="str">
            <v/>
          </cell>
        </row>
        <row r="434">
          <cell r="S434" t="str">
            <v/>
          </cell>
        </row>
        <row r="435">
          <cell r="S435" t="str">
            <v/>
          </cell>
        </row>
        <row r="436">
          <cell r="S436" t="str">
            <v/>
          </cell>
        </row>
        <row r="437">
          <cell r="S437" t="str">
            <v/>
          </cell>
        </row>
        <row r="438">
          <cell r="S438" t="str">
            <v/>
          </cell>
        </row>
        <row r="439">
          <cell r="S439" t="str">
            <v/>
          </cell>
        </row>
        <row r="440">
          <cell r="S440" t="str">
            <v/>
          </cell>
        </row>
        <row r="441">
          <cell r="S441" t="str">
            <v/>
          </cell>
        </row>
        <row r="442">
          <cell r="S442" t="str">
            <v/>
          </cell>
        </row>
        <row r="443">
          <cell r="S443" t="str">
            <v/>
          </cell>
        </row>
        <row r="444">
          <cell r="S444" t="str">
            <v/>
          </cell>
        </row>
        <row r="445">
          <cell r="S445" t="str">
            <v/>
          </cell>
        </row>
        <row r="446">
          <cell r="S446" t="str">
            <v/>
          </cell>
        </row>
        <row r="447">
          <cell r="S447" t="str">
            <v/>
          </cell>
        </row>
        <row r="448">
          <cell r="S448" t="str">
            <v/>
          </cell>
        </row>
        <row r="449">
          <cell r="S449" t="str">
            <v/>
          </cell>
        </row>
        <row r="450">
          <cell r="S450" t="str">
            <v/>
          </cell>
        </row>
        <row r="451">
          <cell r="S451" t="str">
            <v/>
          </cell>
        </row>
        <row r="452">
          <cell r="S452" t="str">
            <v/>
          </cell>
        </row>
        <row r="453">
          <cell r="S453" t="str">
            <v/>
          </cell>
        </row>
        <row r="454">
          <cell r="S454" t="str">
            <v/>
          </cell>
        </row>
        <row r="455">
          <cell r="S455" t="str">
            <v/>
          </cell>
        </row>
        <row r="456">
          <cell r="S456" t="str">
            <v/>
          </cell>
        </row>
        <row r="457">
          <cell r="S457" t="str">
            <v/>
          </cell>
        </row>
        <row r="458">
          <cell r="S458" t="str">
            <v/>
          </cell>
        </row>
        <row r="459">
          <cell r="S459" t="str">
            <v/>
          </cell>
        </row>
        <row r="460">
          <cell r="S460" t="str">
            <v/>
          </cell>
        </row>
        <row r="461">
          <cell r="S461" t="str">
            <v/>
          </cell>
        </row>
        <row r="462">
          <cell r="S462" t="str">
            <v/>
          </cell>
        </row>
        <row r="463">
          <cell r="S463" t="str">
            <v/>
          </cell>
        </row>
        <row r="464">
          <cell r="S464" t="str">
            <v/>
          </cell>
        </row>
        <row r="465">
          <cell r="S465" t="str">
            <v/>
          </cell>
        </row>
        <row r="466">
          <cell r="S466" t="str">
            <v/>
          </cell>
        </row>
        <row r="467">
          <cell r="S467" t="str">
            <v/>
          </cell>
        </row>
        <row r="468">
          <cell r="S468" t="str">
            <v/>
          </cell>
        </row>
        <row r="469">
          <cell r="S469" t="str">
            <v/>
          </cell>
        </row>
        <row r="470">
          <cell r="S470" t="str">
            <v/>
          </cell>
        </row>
        <row r="471">
          <cell r="S471" t="str">
            <v/>
          </cell>
        </row>
        <row r="472">
          <cell r="S472" t="str">
            <v/>
          </cell>
        </row>
        <row r="473">
          <cell r="S473" t="str">
            <v/>
          </cell>
        </row>
        <row r="474">
          <cell r="S474" t="str">
            <v/>
          </cell>
        </row>
        <row r="475">
          <cell r="S475" t="str">
            <v/>
          </cell>
        </row>
        <row r="476">
          <cell r="S476" t="str">
            <v/>
          </cell>
        </row>
        <row r="477">
          <cell r="S477" t="str">
            <v/>
          </cell>
        </row>
        <row r="478">
          <cell r="S478" t="str">
            <v/>
          </cell>
        </row>
        <row r="479">
          <cell r="S479" t="str">
            <v/>
          </cell>
        </row>
        <row r="480">
          <cell r="S480" t="str">
            <v/>
          </cell>
        </row>
        <row r="481">
          <cell r="S481" t="str">
            <v/>
          </cell>
        </row>
        <row r="482">
          <cell r="S482" t="str">
            <v/>
          </cell>
        </row>
        <row r="483">
          <cell r="S483" t="str">
            <v/>
          </cell>
        </row>
        <row r="484">
          <cell r="S484" t="str">
            <v/>
          </cell>
        </row>
        <row r="485">
          <cell r="S485" t="str">
            <v/>
          </cell>
        </row>
        <row r="486">
          <cell r="S486" t="str">
            <v/>
          </cell>
        </row>
        <row r="487">
          <cell r="S487" t="str">
            <v/>
          </cell>
        </row>
        <row r="488">
          <cell r="S488" t="str">
            <v/>
          </cell>
        </row>
        <row r="489">
          <cell r="S489" t="str">
            <v/>
          </cell>
        </row>
        <row r="490">
          <cell r="S490" t="str">
            <v/>
          </cell>
        </row>
        <row r="491">
          <cell r="S491" t="str">
            <v/>
          </cell>
        </row>
        <row r="492">
          <cell r="S492" t="str">
            <v/>
          </cell>
        </row>
        <row r="493">
          <cell r="S493" t="str">
            <v/>
          </cell>
        </row>
        <row r="494">
          <cell r="S494" t="str">
            <v/>
          </cell>
        </row>
        <row r="495">
          <cell r="S495" t="str">
            <v/>
          </cell>
        </row>
        <row r="496">
          <cell r="S496" t="str">
            <v/>
          </cell>
        </row>
        <row r="497">
          <cell r="S497" t="str">
            <v/>
          </cell>
        </row>
        <row r="498">
          <cell r="S498" t="str">
            <v/>
          </cell>
        </row>
        <row r="499">
          <cell r="S499" t="str">
            <v/>
          </cell>
        </row>
        <row r="500">
          <cell r="S500" t="str">
            <v/>
          </cell>
        </row>
        <row r="501">
          <cell r="S501" t="str">
            <v/>
          </cell>
        </row>
      </sheetData>
      <sheetData sheetId="4"/>
      <sheetData sheetId="5"/>
      <sheetData sheetId="6"/>
      <sheetData sheetId="7"/>
      <sheetData sheetId="8"/>
      <sheetData sheetId="9">
        <row r="6">
          <cell r="E6">
            <v>0</v>
          </cell>
          <cell r="F6">
            <v>0</v>
          </cell>
          <cell r="G6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32DFB-A912-4982-B320-9C35817B917C}">
  <dimension ref="A1:P36"/>
  <sheetViews>
    <sheetView tabSelected="1" workbookViewId="0">
      <selection activeCell="M10" sqref="M10"/>
    </sheetView>
  </sheetViews>
  <sheetFormatPr defaultRowHeight="15" x14ac:dyDescent="0.25"/>
  <cols>
    <col min="3" max="3" width="29.42578125" customWidth="1"/>
    <col min="4" max="4" width="21.28515625" customWidth="1"/>
    <col min="5" max="5" width="27.5703125" customWidth="1"/>
    <col min="6" max="7" width="18.28515625" customWidth="1"/>
    <col min="8" max="10" width="16.7109375" customWidth="1"/>
  </cols>
  <sheetData>
    <row r="1" spans="1:16" ht="29.25" customHeight="1" x14ac:dyDescent="0.25">
      <c r="A1" s="21" t="s">
        <v>0</v>
      </c>
      <c r="B1" s="10"/>
      <c r="C1" s="10"/>
      <c r="D1" s="5"/>
      <c r="E1" s="5"/>
      <c r="F1" s="5"/>
      <c r="G1" s="5"/>
      <c r="H1" s="5"/>
      <c r="I1" s="5"/>
      <c r="J1" s="5"/>
    </row>
    <row r="2" spans="1:16" x14ac:dyDescent="0.25">
      <c r="A2" s="1"/>
      <c r="B2" s="1"/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11" t="s">
        <v>57</v>
      </c>
      <c r="J2" s="11" t="s">
        <v>58</v>
      </c>
    </row>
    <row r="3" spans="1:16" x14ac:dyDescent="0.25">
      <c r="A3" s="35">
        <v>1</v>
      </c>
      <c r="B3" s="35"/>
      <c r="C3" s="36"/>
      <c r="D3" s="3">
        <v>2</v>
      </c>
      <c r="E3" s="3">
        <v>3</v>
      </c>
      <c r="F3" s="3">
        <v>4</v>
      </c>
      <c r="G3" s="3">
        <v>5</v>
      </c>
      <c r="H3" s="3">
        <v>6</v>
      </c>
      <c r="I3" s="11">
        <v>6</v>
      </c>
      <c r="J3" s="11">
        <v>6</v>
      </c>
    </row>
    <row r="4" spans="1:16" x14ac:dyDescent="0.25">
      <c r="A4" s="1"/>
      <c r="B4" s="1"/>
      <c r="C4" s="4" t="s">
        <v>7</v>
      </c>
      <c r="D4" s="30">
        <f t="shared" ref="D4:J4" si="0">+D5</f>
        <v>15740710.82</v>
      </c>
      <c r="E4" s="30">
        <f t="shared" si="0"/>
        <v>14554482</v>
      </c>
      <c r="F4" s="30">
        <f t="shared" si="0"/>
        <v>29211533</v>
      </c>
      <c r="G4" s="30">
        <f t="shared" si="0"/>
        <v>15024112</v>
      </c>
      <c r="H4" s="30">
        <f t="shared" si="0"/>
        <v>14044564</v>
      </c>
      <c r="I4" s="30">
        <f t="shared" si="0"/>
        <v>14741747.200000001</v>
      </c>
      <c r="J4" s="30">
        <f t="shared" si="0"/>
        <v>15473789.560000002</v>
      </c>
    </row>
    <row r="5" spans="1:16" x14ac:dyDescent="0.25">
      <c r="A5" s="9">
        <v>6</v>
      </c>
      <c r="B5" s="1"/>
      <c r="C5" s="4" t="s">
        <v>8</v>
      </c>
      <c r="D5" s="26">
        <f t="shared" ref="D5:J5" si="1">+D7+D8+D9+D10+D11</f>
        <v>15740710.82</v>
      </c>
      <c r="E5" s="26">
        <f t="shared" si="1"/>
        <v>14554482</v>
      </c>
      <c r="F5" s="26">
        <f t="shared" si="1"/>
        <v>29211533</v>
      </c>
      <c r="G5" s="26">
        <f t="shared" si="1"/>
        <v>15024112</v>
      </c>
      <c r="H5" s="26">
        <f t="shared" si="1"/>
        <v>14044564</v>
      </c>
      <c r="I5" s="26">
        <f t="shared" si="1"/>
        <v>14741747.200000001</v>
      </c>
      <c r="J5" s="26">
        <f t="shared" si="1"/>
        <v>15473789.560000002</v>
      </c>
    </row>
    <row r="6" spans="1:16" hidden="1" x14ac:dyDescent="0.25">
      <c r="A6" s="1"/>
      <c r="B6" s="1">
        <v>61</v>
      </c>
      <c r="C6" s="2" t="s">
        <v>9</v>
      </c>
      <c r="D6" s="27">
        <v>0</v>
      </c>
      <c r="E6" s="27">
        <v>0</v>
      </c>
      <c r="F6" s="28">
        <v>0</v>
      </c>
      <c r="G6" s="28">
        <v>0</v>
      </c>
      <c r="H6" s="28">
        <v>0</v>
      </c>
      <c r="I6" s="28">
        <f>SUMIF('[1]Unos prihoda i primitaka'!$L$3:$L$501,$B6,'[1]Unos prihoda i primitaka'!J$3:J$501)</f>
        <v>0</v>
      </c>
      <c r="J6" s="28">
        <f>SUMIF('[1]Unos prihoda i primitaka'!$L$3:$L$501,$B6,'[1]Unos prihoda i primitaka'!K$3:K$501)</f>
        <v>0</v>
      </c>
    </row>
    <row r="7" spans="1:16" ht="45" x14ac:dyDescent="0.25">
      <c r="A7" s="1"/>
      <c r="B7" s="1">
        <v>63</v>
      </c>
      <c r="C7" s="2" t="s">
        <v>14</v>
      </c>
      <c r="D7" s="27">
        <v>2575784.6800000002</v>
      </c>
      <c r="E7" s="27">
        <v>332186</v>
      </c>
      <c r="F7" s="27">
        <v>610166</v>
      </c>
      <c r="G7" s="27">
        <v>166018</v>
      </c>
      <c r="H7" s="27">
        <v>91300</v>
      </c>
      <c r="I7" s="27">
        <f>+H7</f>
        <v>91300</v>
      </c>
      <c r="J7" s="27">
        <f>+I7</f>
        <v>91300</v>
      </c>
    </row>
    <row r="8" spans="1:16" x14ac:dyDescent="0.25">
      <c r="A8" s="1"/>
      <c r="B8" s="1">
        <v>64</v>
      </c>
      <c r="C8" s="2" t="s">
        <v>10</v>
      </c>
      <c r="D8" s="27">
        <v>5730.66</v>
      </c>
      <c r="E8" s="27">
        <v>0</v>
      </c>
      <c r="F8" s="27">
        <v>9600</v>
      </c>
      <c r="G8" s="27">
        <v>9600</v>
      </c>
      <c r="H8" s="27">
        <v>9600</v>
      </c>
      <c r="I8" s="27">
        <f>+H8</f>
        <v>9600</v>
      </c>
      <c r="J8" s="27">
        <f>+I8</f>
        <v>9600</v>
      </c>
    </row>
    <row r="9" spans="1:16" ht="60" x14ac:dyDescent="0.25">
      <c r="A9" s="1"/>
      <c r="B9" s="1">
        <v>65</v>
      </c>
      <c r="C9" s="2" t="s">
        <v>11</v>
      </c>
      <c r="D9" s="27">
        <v>2182094.1800000002</v>
      </c>
      <c r="E9" s="27">
        <v>2381700</v>
      </c>
      <c r="F9" s="27">
        <v>2860000</v>
      </c>
      <c r="G9" s="27">
        <v>2940000</v>
      </c>
      <c r="H9" s="27">
        <v>3020000</v>
      </c>
      <c r="I9" s="27">
        <f t="shared" ref="I9:J11" si="2">+H9*1.05</f>
        <v>3171000</v>
      </c>
      <c r="J9" s="27">
        <f t="shared" si="2"/>
        <v>3329550</v>
      </c>
      <c r="M9" s="40">
        <f>+(G9-F9)/F9</f>
        <v>2.7972027972027972E-2</v>
      </c>
      <c r="N9" s="40">
        <f>+(H9-G9)/G9</f>
        <v>2.7210884353741496E-2</v>
      </c>
      <c r="O9" s="40">
        <f t="shared" ref="O9:P9" si="3">+(I9-H9)/H9</f>
        <v>0.05</v>
      </c>
      <c r="P9" s="40">
        <f t="shared" si="3"/>
        <v>0.05</v>
      </c>
    </row>
    <row r="10" spans="1:16" ht="45" x14ac:dyDescent="0.25">
      <c r="A10" s="1"/>
      <c r="B10" s="1">
        <v>66</v>
      </c>
      <c r="C10" s="2" t="s">
        <v>12</v>
      </c>
      <c r="D10" s="27">
        <v>819408.21</v>
      </c>
      <c r="E10" s="27">
        <v>600000</v>
      </c>
      <c r="F10" s="27">
        <v>167000</v>
      </c>
      <c r="G10" s="27">
        <v>171000</v>
      </c>
      <c r="H10" s="27">
        <v>174000</v>
      </c>
      <c r="I10" s="27">
        <f t="shared" si="2"/>
        <v>182700</v>
      </c>
      <c r="J10" s="27">
        <f t="shared" si="2"/>
        <v>191835</v>
      </c>
      <c r="M10" s="40">
        <f>+(G10-F10)/F10</f>
        <v>2.3952095808383235E-2</v>
      </c>
      <c r="N10" s="40">
        <f>+(H10-G10)/G10</f>
        <v>1.7543859649122806E-2</v>
      </c>
      <c r="O10" s="40">
        <f t="shared" ref="O10" si="4">+(I10-H10)/H10</f>
        <v>0.05</v>
      </c>
      <c r="P10" s="40">
        <f t="shared" ref="P10" si="5">+(J10-I10)/I10</f>
        <v>0.05</v>
      </c>
    </row>
    <row r="11" spans="1:16" ht="45" x14ac:dyDescent="0.25">
      <c r="A11" s="1"/>
      <c r="B11" s="1">
        <v>67</v>
      </c>
      <c r="C11" s="2" t="s">
        <v>13</v>
      </c>
      <c r="D11" s="27">
        <v>10157693.09</v>
      </c>
      <c r="E11" s="27">
        <v>11240596</v>
      </c>
      <c r="F11" s="27">
        <v>25564767</v>
      </c>
      <c r="G11" s="27">
        <v>11737494</v>
      </c>
      <c r="H11" s="27">
        <v>10749664</v>
      </c>
      <c r="I11" s="27">
        <f t="shared" si="2"/>
        <v>11287147.200000001</v>
      </c>
      <c r="J11" s="27">
        <f t="shared" si="2"/>
        <v>11851504.560000002</v>
      </c>
    </row>
    <row r="12" spans="1:16" ht="30" hidden="1" x14ac:dyDescent="0.25">
      <c r="A12" s="1"/>
      <c r="B12" s="1">
        <v>68</v>
      </c>
      <c r="C12" s="2" t="s">
        <v>15</v>
      </c>
      <c r="D12" s="1"/>
      <c r="E12" s="1"/>
      <c r="F12" s="1"/>
      <c r="G12" s="1"/>
      <c r="H12" s="1"/>
      <c r="I12" s="1"/>
      <c r="J12" s="1"/>
    </row>
    <row r="13" spans="1:16" ht="45" hidden="1" x14ac:dyDescent="0.25">
      <c r="A13" s="9">
        <v>7</v>
      </c>
      <c r="B13" s="1"/>
      <c r="C13" s="4" t="s">
        <v>16</v>
      </c>
      <c r="D13" s="1"/>
      <c r="E13" s="1"/>
      <c r="F13" s="1"/>
      <c r="G13" s="1"/>
      <c r="H13" s="1"/>
      <c r="I13" s="1"/>
      <c r="J13" s="1"/>
    </row>
    <row r="14" spans="1:16" ht="30" hidden="1" x14ac:dyDescent="0.25">
      <c r="A14" s="1"/>
      <c r="B14" s="1">
        <v>71</v>
      </c>
      <c r="C14" s="2" t="s">
        <v>17</v>
      </c>
      <c r="D14" s="1"/>
      <c r="E14" s="1"/>
      <c r="F14" s="1"/>
      <c r="G14" s="1"/>
      <c r="H14" s="1"/>
      <c r="I14" s="1"/>
      <c r="J14" s="1"/>
    </row>
    <row r="15" spans="1:16" ht="30" hidden="1" x14ac:dyDescent="0.25">
      <c r="A15" s="1"/>
      <c r="B15" s="1">
        <v>72</v>
      </c>
      <c r="C15" s="2" t="s">
        <v>32</v>
      </c>
      <c r="D15" s="1"/>
      <c r="E15" s="1"/>
      <c r="F15" s="1"/>
      <c r="G15" s="1"/>
      <c r="H15" s="1"/>
      <c r="I15" s="1"/>
      <c r="J15" s="1"/>
    </row>
    <row r="16" spans="1:16" x14ac:dyDescent="0.25">
      <c r="C16" s="7"/>
      <c r="D16" s="8"/>
      <c r="E16" s="8"/>
      <c r="F16" s="8"/>
      <c r="G16" s="8"/>
      <c r="H16" s="8"/>
      <c r="I16" s="8"/>
      <c r="J16" s="8"/>
    </row>
    <row r="18" spans="1:12" x14ac:dyDescent="0.25">
      <c r="A18" s="1"/>
      <c r="B18" s="1"/>
      <c r="C18" s="3" t="s">
        <v>1</v>
      </c>
      <c r="D18" s="3" t="s">
        <v>2</v>
      </c>
      <c r="E18" s="3" t="s">
        <v>3</v>
      </c>
      <c r="F18" s="3" t="s">
        <v>4</v>
      </c>
      <c r="G18" s="3" t="s">
        <v>5</v>
      </c>
      <c r="H18" s="3" t="s">
        <v>6</v>
      </c>
      <c r="I18" s="11" t="s">
        <v>57</v>
      </c>
      <c r="J18" s="11" t="s">
        <v>58</v>
      </c>
    </row>
    <row r="19" spans="1:12" x14ac:dyDescent="0.25">
      <c r="A19" s="37">
        <v>1</v>
      </c>
      <c r="B19" s="37"/>
      <c r="C19" s="37"/>
      <c r="D19" s="3">
        <v>2</v>
      </c>
      <c r="E19" s="3">
        <v>3</v>
      </c>
      <c r="F19" s="3">
        <v>4</v>
      </c>
      <c r="G19" s="3">
        <v>5</v>
      </c>
      <c r="H19" s="3">
        <v>6</v>
      </c>
      <c r="I19" s="11">
        <v>6</v>
      </c>
      <c r="J19" s="11">
        <v>6</v>
      </c>
    </row>
    <row r="20" spans="1:12" x14ac:dyDescent="0.25">
      <c r="A20" s="1"/>
      <c r="B20" s="1"/>
      <c r="C20" s="9" t="s">
        <v>18</v>
      </c>
      <c r="D20" s="31">
        <f>+D21+D29</f>
        <v>15961007.109999999</v>
      </c>
      <c r="E20" s="31">
        <f>+E21+E29</f>
        <v>18052487</v>
      </c>
      <c r="F20" s="31">
        <f>+F21+F29</f>
        <v>29211533</v>
      </c>
      <c r="G20" s="31">
        <f>+G21+G29</f>
        <v>15024112</v>
      </c>
      <c r="H20" s="31">
        <f>+H21+H29</f>
        <v>14044564</v>
      </c>
      <c r="I20" s="31">
        <f t="shared" ref="I20:J20" si="6">+I21+I29</f>
        <v>14741747.199999999</v>
      </c>
      <c r="J20" s="31">
        <f t="shared" si="6"/>
        <v>15473789.560000001</v>
      </c>
      <c r="L20" s="34"/>
    </row>
    <row r="21" spans="1:12" x14ac:dyDescent="0.25">
      <c r="A21" s="9">
        <v>3</v>
      </c>
      <c r="B21" s="1"/>
      <c r="C21" s="9" t="s">
        <v>19</v>
      </c>
      <c r="D21" s="32">
        <f>SUM(D22:D28)</f>
        <v>13711754.02</v>
      </c>
      <c r="E21" s="32">
        <f>SUM(E22:E28)</f>
        <v>14103784</v>
      </c>
      <c r="F21" s="32">
        <f>SUM(F22:F28)</f>
        <v>15295911</v>
      </c>
      <c r="G21" s="32">
        <f>SUM(G22:G28)</f>
        <v>13941970</v>
      </c>
      <c r="H21" s="32">
        <f>SUM(H22:H28)</f>
        <v>13999564</v>
      </c>
      <c r="I21" s="32">
        <f t="shared" ref="I21:J21" si="7">SUM(I22:I28)</f>
        <v>14699542.199999999</v>
      </c>
      <c r="J21" s="32">
        <f t="shared" si="7"/>
        <v>15434519.310000001</v>
      </c>
    </row>
    <row r="22" spans="1:12" x14ac:dyDescent="0.25">
      <c r="A22" s="9"/>
      <c r="B22" s="1">
        <v>31</v>
      </c>
      <c r="C22" s="33" t="s">
        <v>33</v>
      </c>
      <c r="D22" s="27">
        <v>10564451.17</v>
      </c>
      <c r="E22" s="27">
        <v>11812183</v>
      </c>
      <c r="F22" s="27">
        <v>12076350</v>
      </c>
      <c r="G22" s="27">
        <v>12126190</v>
      </c>
      <c r="H22" s="27">
        <v>12188205</v>
      </c>
      <c r="I22" s="27">
        <f>+H22*1.05</f>
        <v>12797615.25</v>
      </c>
      <c r="J22" s="27">
        <f>+I22*1.05</f>
        <v>13437496.012500001</v>
      </c>
    </row>
    <row r="23" spans="1:12" x14ac:dyDescent="0.25">
      <c r="A23" s="1"/>
      <c r="B23" s="1">
        <v>32</v>
      </c>
      <c r="C23" s="2" t="s">
        <v>20</v>
      </c>
      <c r="D23" s="27">
        <v>3126830.93</v>
      </c>
      <c r="E23" s="27">
        <v>2281601</v>
      </c>
      <c r="F23" s="27">
        <v>3188219</v>
      </c>
      <c r="G23" s="27">
        <v>1784438</v>
      </c>
      <c r="H23" s="27">
        <v>1780017</v>
      </c>
      <c r="I23" s="27">
        <f>+H23*1.05</f>
        <v>1869017.85</v>
      </c>
      <c r="J23" s="27">
        <f>+I23*1.05</f>
        <v>1962468.7425000002</v>
      </c>
    </row>
    <row r="24" spans="1:12" x14ac:dyDescent="0.25">
      <c r="A24" s="1"/>
      <c r="B24" s="1">
        <v>34</v>
      </c>
      <c r="C24" s="2" t="s">
        <v>21</v>
      </c>
      <c r="D24" s="27">
        <v>6290.9</v>
      </c>
      <c r="E24" s="27">
        <v>0</v>
      </c>
      <c r="F24" s="27">
        <v>0</v>
      </c>
      <c r="G24" s="27">
        <v>0</v>
      </c>
      <c r="H24" s="27">
        <v>0</v>
      </c>
      <c r="I24" s="27">
        <f>SUMIF('[1]Unos rashoda i izdataka'!$P$3:$P$501,$B24,'[1]Unos rashoda i izdataka'!M$3:M$501)+SUMIF('[1]Unos rashoda P4'!$S$3:$S$501,$B24,'[1]Unos rashoda P4'!K$3:K$501)</f>
        <v>0</v>
      </c>
      <c r="J24" s="27">
        <f>SUMIF('[1]Unos rashoda i izdataka'!$P$3:$P$501,$B24,'[1]Unos rashoda i izdataka'!N$3:N$501)+SUMIF('[1]Unos rashoda P4'!$S$3:$S$501,$B24,'[1]Unos rashoda P4'!L$3:L$501)</f>
        <v>0</v>
      </c>
    </row>
    <row r="25" spans="1:12" hidden="1" x14ac:dyDescent="0.25">
      <c r="A25" s="1"/>
      <c r="B25" s="1">
        <v>35</v>
      </c>
      <c r="C25" s="2" t="s">
        <v>22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f>SUMIF('[1]Unos rashoda i izdataka'!$P$3:$P$501,$B25,'[1]Unos rashoda i izdataka'!M$3:M$501)+SUMIF('[1]Unos rashoda P4'!$S$3:$S$501,$B25,'[1]Unos rashoda P4'!K$3:K$501)</f>
        <v>0</v>
      </c>
      <c r="J25" s="27">
        <f>SUMIF('[1]Unos rashoda i izdataka'!$P$3:$P$501,$B25,'[1]Unos rashoda i izdataka'!N$3:N$501)+SUMIF('[1]Unos rashoda P4'!$S$3:$S$501,$B25,'[1]Unos rashoda P4'!L$3:L$501)</f>
        <v>0</v>
      </c>
    </row>
    <row r="26" spans="1:12" ht="30" x14ac:dyDescent="0.25">
      <c r="A26" s="1"/>
      <c r="B26" s="1">
        <v>36</v>
      </c>
      <c r="C26" s="2" t="s">
        <v>23</v>
      </c>
      <c r="D26" s="27">
        <v>513.80999999999995</v>
      </c>
      <c r="E26" s="27">
        <v>0</v>
      </c>
      <c r="F26" s="27">
        <v>0</v>
      </c>
      <c r="G26" s="27">
        <v>0</v>
      </c>
      <c r="H26" s="27">
        <v>0</v>
      </c>
      <c r="I26" s="27">
        <f>SUMIF('[1]Unos rashoda i izdataka'!$P$3:$P$501,$B26,'[1]Unos rashoda i izdataka'!M$3:M$501)+SUMIF('[1]Unos rashoda P4'!$S$3:$S$501,$B26,'[1]Unos rashoda P4'!K$3:K$501)</f>
        <v>0</v>
      </c>
      <c r="J26" s="27">
        <f>SUMIF('[1]Unos rashoda i izdataka'!$P$3:$P$501,$B26,'[1]Unos rashoda i izdataka'!N$3:N$501)+SUMIF('[1]Unos rashoda P4'!$S$3:$S$501,$B26,'[1]Unos rashoda P4'!L$3:L$501)</f>
        <v>0</v>
      </c>
    </row>
    <row r="27" spans="1:12" ht="45" x14ac:dyDescent="0.25">
      <c r="A27" s="1"/>
      <c r="B27" s="1">
        <v>37</v>
      </c>
      <c r="C27" s="2" t="s">
        <v>24</v>
      </c>
      <c r="D27" s="27">
        <v>2063.61</v>
      </c>
      <c r="E27" s="27">
        <v>0</v>
      </c>
      <c r="F27" s="27">
        <v>0</v>
      </c>
      <c r="G27" s="27">
        <v>0</v>
      </c>
      <c r="H27" s="27">
        <v>0</v>
      </c>
      <c r="I27" s="27">
        <f>SUMIF('[1]Unos rashoda i izdataka'!$P$3:$P$501,$B27,'[1]Unos rashoda i izdataka'!M$3:M$501)+SUMIF('[1]Unos rashoda P4'!$S$3:$S$501,$B27,'[1]Unos rashoda P4'!K$3:K$501)</f>
        <v>0</v>
      </c>
      <c r="J27" s="27">
        <f>SUMIF('[1]Unos rashoda i izdataka'!$P$3:$P$501,$B27,'[1]Unos rashoda i izdataka'!N$3:N$501)+SUMIF('[1]Unos rashoda P4'!$S$3:$S$501,$B27,'[1]Unos rashoda P4'!L$3:L$501)</f>
        <v>0</v>
      </c>
    </row>
    <row r="28" spans="1:12" ht="45" x14ac:dyDescent="0.25">
      <c r="A28" s="1"/>
      <c r="B28" s="1">
        <v>38</v>
      </c>
      <c r="C28" s="2" t="s">
        <v>25</v>
      </c>
      <c r="D28" s="27">
        <v>11603.6</v>
      </c>
      <c r="E28" s="27">
        <v>10000</v>
      </c>
      <c r="F28" s="27">
        <v>31342</v>
      </c>
      <c r="G28" s="27">
        <v>31342</v>
      </c>
      <c r="H28" s="27">
        <v>31342</v>
      </c>
      <c r="I28" s="27">
        <f>+H28*1.05</f>
        <v>32909.1</v>
      </c>
      <c r="J28" s="27">
        <f>+I28*1.05</f>
        <v>34554.555</v>
      </c>
    </row>
    <row r="29" spans="1:12" ht="30" x14ac:dyDescent="0.25">
      <c r="A29" s="9">
        <v>4</v>
      </c>
      <c r="B29" s="1"/>
      <c r="C29" s="2" t="s">
        <v>26</v>
      </c>
      <c r="D29" s="32">
        <f t="shared" ref="D29:I29" si="8">SUM(D30:D34)</f>
        <v>2249253.0900000003</v>
      </c>
      <c r="E29" s="32">
        <f t="shared" si="8"/>
        <v>3948703</v>
      </c>
      <c r="F29" s="32">
        <f t="shared" si="8"/>
        <v>13915622</v>
      </c>
      <c r="G29" s="32">
        <f t="shared" si="8"/>
        <v>1082142</v>
      </c>
      <c r="H29" s="32">
        <f t="shared" si="8"/>
        <v>45000</v>
      </c>
      <c r="I29" s="32">
        <f t="shared" si="8"/>
        <v>42205</v>
      </c>
      <c r="J29" s="32">
        <f t="shared" ref="J29" si="9">SUM(J30:J34)</f>
        <v>39270.25</v>
      </c>
    </row>
    <row r="30" spans="1:12" ht="45" hidden="1" x14ac:dyDescent="0.25">
      <c r="A30" s="1"/>
      <c r="B30" s="1">
        <v>41</v>
      </c>
      <c r="C30" s="2" t="s">
        <v>27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9">
        <v>0</v>
      </c>
      <c r="J30" s="29">
        <v>0</v>
      </c>
    </row>
    <row r="31" spans="1:12" ht="30" x14ac:dyDescent="0.25">
      <c r="A31" s="1"/>
      <c r="B31" s="1">
        <v>42</v>
      </c>
      <c r="C31" s="2" t="s">
        <v>28</v>
      </c>
      <c r="D31" s="27">
        <v>119256.29</v>
      </c>
      <c r="E31" s="27">
        <v>3948703</v>
      </c>
      <c r="F31" s="27">
        <v>13915622</v>
      </c>
      <c r="G31" s="27">
        <v>1082142</v>
      </c>
      <c r="H31" s="27">
        <v>45000</v>
      </c>
      <c r="I31" s="27">
        <f>+H31*1.05-5045</f>
        <v>42205</v>
      </c>
      <c r="J31" s="27">
        <f>+I31*1.05-5045</f>
        <v>39270.25</v>
      </c>
    </row>
    <row r="32" spans="1:12" ht="30" hidden="1" x14ac:dyDescent="0.25">
      <c r="A32" s="1"/>
      <c r="B32" s="1">
        <v>43</v>
      </c>
      <c r="C32" s="2" t="s">
        <v>29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9">
        <f>SUMIF('[1]Unos rashoda i izdataka'!$P$3:$P$501,$B32,'[1]Unos rashoda i izdataka'!M$3:M$501)+SUMIF('[1]Unos rashoda P4'!$S$3:$S$501,$B32,'[1]Unos rashoda P4'!K$3:K$501)</f>
        <v>0</v>
      </c>
      <c r="J32" s="29">
        <f>SUMIF('[1]Unos rashoda i izdataka'!$P$3:$P$501,$B32,'[1]Unos rashoda i izdataka'!N$3:N$501)+SUMIF('[1]Unos rashoda P4'!$S$3:$S$501,$B32,'[1]Unos rashoda P4'!L$3:L$501)</f>
        <v>0</v>
      </c>
    </row>
    <row r="33" spans="1:11" ht="30" x14ac:dyDescent="0.25">
      <c r="A33" s="1"/>
      <c r="B33" s="1">
        <v>44</v>
      </c>
      <c r="C33" s="2" t="s">
        <v>30</v>
      </c>
      <c r="D33" s="27">
        <v>2957.93</v>
      </c>
      <c r="E33" s="27">
        <v>0</v>
      </c>
      <c r="F33" s="27">
        <v>0</v>
      </c>
      <c r="G33" s="27">
        <v>0</v>
      </c>
      <c r="H33" s="27">
        <v>0</v>
      </c>
      <c r="I33" s="29">
        <f>SUMIF('[1]Unos rashoda i izdataka'!$P$3:$P$501,$B33,'[1]Unos rashoda i izdataka'!M$3:M$501)+SUMIF('[1]Unos rashoda P4'!$S$3:$S$501,$B33,'[1]Unos rashoda P4'!K$3:K$501)</f>
        <v>0</v>
      </c>
      <c r="J33" s="29">
        <f>SUMIF('[1]Unos rashoda i izdataka'!$P$3:$P$501,$B33,'[1]Unos rashoda i izdataka'!N$3:N$501)+SUMIF('[1]Unos rashoda P4'!$S$3:$S$501,$B33,'[1]Unos rashoda P4'!L$3:L$501)</f>
        <v>0</v>
      </c>
    </row>
    <row r="34" spans="1:11" ht="30" x14ac:dyDescent="0.25">
      <c r="A34" s="1"/>
      <c r="B34" s="1">
        <v>45</v>
      </c>
      <c r="C34" s="2" t="s">
        <v>31</v>
      </c>
      <c r="D34" s="27">
        <v>2127038.87</v>
      </c>
      <c r="E34" s="27">
        <v>0</v>
      </c>
      <c r="F34" s="27">
        <v>0</v>
      </c>
      <c r="G34" s="27">
        <v>0</v>
      </c>
      <c r="H34" s="27">
        <v>0</v>
      </c>
      <c r="I34" s="29">
        <f>SUMIF('[1]Unos rashoda i izdataka'!$P$3:$P$501,$B34,'[1]Unos rashoda i izdataka'!M$3:M$501)+SUMIF('[1]Unos rashoda P4'!$S$3:$S$501,$B34,'[1]Unos rashoda P4'!K$3:K$501)</f>
        <v>0</v>
      </c>
      <c r="J34" s="29">
        <f>SUMIF('[1]Unos rashoda i izdataka'!$P$3:$P$501,$B34,'[1]Unos rashoda i izdataka'!N$3:N$501)+SUMIF('[1]Unos rashoda P4'!$S$3:$S$501,$B34,'[1]Unos rashoda P4'!L$3:L$501)</f>
        <v>0</v>
      </c>
    </row>
    <row r="36" spans="1:11" x14ac:dyDescent="0.25">
      <c r="K36" s="34"/>
    </row>
  </sheetData>
  <mergeCells count="2">
    <mergeCell ref="A3:C3"/>
    <mergeCell ref="A19:C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B5AB-FFCB-44C7-B0FE-C8C57556398B}">
  <dimension ref="A1:I58"/>
  <sheetViews>
    <sheetView topLeftCell="A8" workbookViewId="0">
      <selection activeCell="F58" sqref="F58"/>
    </sheetView>
  </sheetViews>
  <sheetFormatPr defaultRowHeight="15" x14ac:dyDescent="0.25"/>
  <cols>
    <col min="2" max="2" width="37.5703125" customWidth="1"/>
    <col min="3" max="3" width="18.42578125" customWidth="1"/>
    <col min="4" max="5" width="18.140625" customWidth="1"/>
    <col min="6" max="9" width="18.28515625" customWidth="1"/>
  </cols>
  <sheetData>
    <row r="1" spans="1:9" ht="30" customHeight="1" x14ac:dyDescent="0.25">
      <c r="A1" s="23" t="s">
        <v>34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12"/>
      <c r="B2" s="1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11" t="s">
        <v>57</v>
      </c>
      <c r="I2" s="11" t="s">
        <v>58</v>
      </c>
    </row>
    <row r="3" spans="1:9" x14ac:dyDescent="0.25">
      <c r="A3" s="38">
        <v>1</v>
      </c>
      <c r="B3" s="39"/>
      <c r="C3" s="3">
        <v>2</v>
      </c>
      <c r="D3" s="3">
        <v>3</v>
      </c>
      <c r="E3" s="3">
        <v>4</v>
      </c>
      <c r="F3" s="3">
        <v>5</v>
      </c>
      <c r="G3" s="3">
        <v>6</v>
      </c>
      <c r="H3" s="11">
        <v>6</v>
      </c>
      <c r="I3" s="11">
        <v>6</v>
      </c>
    </row>
    <row r="4" spans="1:9" x14ac:dyDescent="0.25">
      <c r="A4" s="14"/>
      <c r="B4" s="15" t="s">
        <v>56</v>
      </c>
      <c r="C4" s="24">
        <f>+C5+C8+C10+C13+C22+C25</f>
        <v>15740710.82</v>
      </c>
      <c r="D4" s="24">
        <f>+D5+D8+D10+D13+D22+D25</f>
        <v>14554482</v>
      </c>
      <c r="E4" s="24">
        <f>+E5+E8+E10+E13+E22+E25+E27</f>
        <v>29211532</v>
      </c>
      <c r="F4" s="24">
        <f>+F5+F8+F10+F13+F22+F25+F27</f>
        <v>15024112</v>
      </c>
      <c r="G4" s="24">
        <f>+G5+G8+G10+G13+G22+G25+G27</f>
        <v>14044564</v>
      </c>
      <c r="H4" s="24">
        <f>+H5+H8+H10+H13+H22+H25+H27</f>
        <v>14741747.200000001</v>
      </c>
      <c r="I4" s="24">
        <f>+I5+I8+I10+I13+I22+I25+I27</f>
        <v>15473789.560000002</v>
      </c>
    </row>
    <row r="5" spans="1:9" x14ac:dyDescent="0.25">
      <c r="A5" s="12">
        <v>1</v>
      </c>
      <c r="B5" s="16" t="s">
        <v>35</v>
      </c>
      <c r="C5" s="25">
        <f t="shared" ref="C5:I5" si="0">+C6+C7</f>
        <v>10157693.09</v>
      </c>
      <c r="D5" s="26">
        <f t="shared" si="0"/>
        <v>11240596</v>
      </c>
      <c r="E5" s="26">
        <f t="shared" si="0"/>
        <v>13075328</v>
      </c>
      <c r="F5" s="26">
        <f t="shared" si="0"/>
        <v>11737494</v>
      </c>
      <c r="G5" s="26">
        <f t="shared" si="0"/>
        <v>10749664</v>
      </c>
      <c r="H5" s="26">
        <f t="shared" si="0"/>
        <v>11287147.200000001</v>
      </c>
      <c r="I5" s="26">
        <f t="shared" si="0"/>
        <v>11851504.560000002</v>
      </c>
    </row>
    <row r="6" spans="1:9" x14ac:dyDescent="0.25">
      <c r="A6" s="12">
        <v>11</v>
      </c>
      <c r="B6" s="17" t="s">
        <v>35</v>
      </c>
      <c r="C6" s="27">
        <v>10157693.09</v>
      </c>
      <c r="D6" s="27">
        <f>9719380+1521216</f>
        <v>11240596</v>
      </c>
      <c r="E6" s="28">
        <v>13075328</v>
      </c>
      <c r="F6" s="28">
        <v>11737494</v>
      </c>
      <c r="G6" s="28">
        <v>10749664</v>
      </c>
      <c r="H6" s="28">
        <f>+'po ek. klas.'!I11</f>
        <v>11287147.200000001</v>
      </c>
      <c r="I6" s="28">
        <f>+'po ek. klas.'!J11</f>
        <v>11851504.560000002</v>
      </c>
    </row>
    <row r="7" spans="1:9" hidden="1" x14ac:dyDescent="0.25">
      <c r="A7" s="12">
        <v>12</v>
      </c>
      <c r="B7" s="17" t="s">
        <v>36</v>
      </c>
      <c r="C7" s="27">
        <v>0</v>
      </c>
      <c r="D7" s="27">
        <v>0</v>
      </c>
      <c r="E7" s="28">
        <f>SUMIF('[1]Unos prihoda i primitaka'!$C$3:$C$501,$A7,'[1]Unos prihoda i primitaka'!G$3:G$501)</f>
        <v>0</v>
      </c>
      <c r="F7" s="28">
        <f>SUMIF('[1]Unos prihoda i primitaka'!$C$3:$C$501,$A7,'[1]Unos prihoda i primitaka'!H$3:H$501)</f>
        <v>0</v>
      </c>
      <c r="G7" s="28">
        <f>SUMIF('[1]Unos prihoda i primitaka'!$C$3:$C$501,$A7,'[1]Unos prihoda i primitaka'!I$3:I$501)</f>
        <v>0</v>
      </c>
      <c r="H7" s="28">
        <f>SUMIF('[1]Unos prihoda i primitaka'!$C$3:$C$501,$A7,'[1]Unos prihoda i primitaka'!J$3:J$501)</f>
        <v>0</v>
      </c>
      <c r="I7" s="28">
        <f>SUMIF('[1]Unos prihoda i primitaka'!$C$3:$C$501,$A7,'[1]Unos prihoda i primitaka'!K$3:K$501)</f>
        <v>0</v>
      </c>
    </row>
    <row r="8" spans="1:9" x14ac:dyDescent="0.25">
      <c r="A8" s="18">
        <v>3</v>
      </c>
      <c r="B8" s="16" t="s">
        <v>37</v>
      </c>
      <c r="C8" s="26">
        <f t="shared" ref="C8:I8" si="1">+C9</f>
        <v>806338.73</v>
      </c>
      <c r="D8" s="26">
        <f t="shared" si="1"/>
        <v>567000</v>
      </c>
      <c r="E8" s="26">
        <f t="shared" si="1"/>
        <v>156600</v>
      </c>
      <c r="F8" s="26">
        <f t="shared" si="1"/>
        <v>160600</v>
      </c>
      <c r="G8" s="26">
        <f t="shared" si="1"/>
        <v>163600</v>
      </c>
      <c r="H8" s="26">
        <f t="shared" si="1"/>
        <v>172300</v>
      </c>
      <c r="I8" s="26">
        <f t="shared" si="1"/>
        <v>181435</v>
      </c>
    </row>
    <row r="9" spans="1:9" x14ac:dyDescent="0.25">
      <c r="A9" s="12">
        <v>31</v>
      </c>
      <c r="B9" s="17" t="s">
        <v>37</v>
      </c>
      <c r="C9" s="27">
        <v>806338.73</v>
      </c>
      <c r="D9" s="27">
        <v>567000</v>
      </c>
      <c r="E9" s="28">
        <f>SUMIF('[1]Unos prihoda i primitaka'!$C$3:$C$501,$A9,'[1]Unos prihoda i primitaka'!G$3:G$501)</f>
        <v>156600</v>
      </c>
      <c r="F9" s="28">
        <f>SUMIF('[1]Unos prihoda i primitaka'!$C$3:$C$501,$A9,'[1]Unos prihoda i primitaka'!H$3:H$501)</f>
        <v>160600</v>
      </c>
      <c r="G9" s="28">
        <f>SUMIF('[1]Unos prihoda i primitaka'!$C$3:$C$501,$A9,'[1]Unos prihoda i primitaka'!I$3:I$501)</f>
        <v>163600</v>
      </c>
      <c r="H9" s="28">
        <f>+'po ek. klas.'!I10+'po ek. klas.'!I8-20000</f>
        <v>172300</v>
      </c>
      <c r="I9" s="28">
        <f>+'po ek. klas.'!J10+'po ek. klas.'!J8-20000</f>
        <v>181435</v>
      </c>
    </row>
    <row r="10" spans="1:9" x14ac:dyDescent="0.25">
      <c r="A10" s="18">
        <v>4</v>
      </c>
      <c r="B10" s="16" t="s">
        <v>39</v>
      </c>
      <c r="C10" s="26">
        <f t="shared" ref="C10:I10" si="2">+C11+C12</f>
        <v>2182094.1800000002</v>
      </c>
      <c r="D10" s="26">
        <f t="shared" si="2"/>
        <v>2381700</v>
      </c>
      <c r="E10" s="26">
        <f t="shared" si="2"/>
        <v>2860000</v>
      </c>
      <c r="F10" s="26">
        <f t="shared" si="2"/>
        <v>2940000</v>
      </c>
      <c r="G10" s="26">
        <f t="shared" si="2"/>
        <v>3020000</v>
      </c>
      <c r="H10" s="26">
        <f t="shared" si="2"/>
        <v>3171000</v>
      </c>
      <c r="I10" s="26">
        <f t="shared" si="2"/>
        <v>3329550</v>
      </c>
    </row>
    <row r="11" spans="1:9" hidden="1" x14ac:dyDescent="0.25">
      <c r="A11" s="12">
        <v>41</v>
      </c>
      <c r="B11" s="17" t="s">
        <v>38</v>
      </c>
      <c r="C11" s="27">
        <v>0</v>
      </c>
      <c r="D11" s="27">
        <v>0</v>
      </c>
      <c r="E11" s="28">
        <f>SUMIF('[1]Unos prihoda i primitaka'!$C$3:$C$501,$A11,'[1]Unos prihoda i primitaka'!G$3:G$501)</f>
        <v>0</v>
      </c>
      <c r="F11" s="28">
        <f>SUMIF('[1]Unos prihoda i primitaka'!$C$3:$C$501,$A11,'[1]Unos prihoda i primitaka'!H$3:H$501)</f>
        <v>0</v>
      </c>
      <c r="G11" s="28">
        <f>SUMIF('[1]Unos prihoda i primitaka'!$C$3:$C$501,$A11,'[1]Unos prihoda i primitaka'!I$3:I$501)</f>
        <v>0</v>
      </c>
      <c r="H11" s="28">
        <f>SUMIF('[1]Unos prihoda i primitaka'!$C$3:$C$501,$A11,'[1]Unos prihoda i primitaka'!J$3:J$501)</f>
        <v>0</v>
      </c>
      <c r="I11" s="28">
        <f>SUMIF('[1]Unos prihoda i primitaka'!$C$3:$C$501,$A11,'[1]Unos prihoda i primitaka'!K$3:K$501)</f>
        <v>0</v>
      </c>
    </row>
    <row r="12" spans="1:9" x14ac:dyDescent="0.25">
      <c r="A12" s="12">
        <v>43</v>
      </c>
      <c r="B12" s="17" t="s">
        <v>39</v>
      </c>
      <c r="C12" s="27">
        <v>2182094.1800000002</v>
      </c>
      <c r="D12" s="27">
        <v>2381700</v>
      </c>
      <c r="E12" s="28">
        <f>SUMIF('[1]Unos prihoda i primitaka'!$C$3:$C$501,$A12,'[1]Unos prihoda i primitaka'!G$3:G$501)-'[1]B.2 RAČUN FINANC IF'!E6</f>
        <v>2860000</v>
      </c>
      <c r="F12" s="28">
        <f>SUMIF('[1]Unos prihoda i primitaka'!$C$3:$C$501,$A12,'[1]Unos prihoda i primitaka'!H$3:H$501)-'[1]B.2 RAČUN FINANC IF'!F6</f>
        <v>2940000</v>
      </c>
      <c r="G12" s="28">
        <f>SUMIF('[1]Unos prihoda i primitaka'!$C$3:$C$501,$A12,'[1]Unos prihoda i primitaka'!I$3:I$501)-'[1]B.2 RAČUN FINANC IF'!G6</f>
        <v>3020000</v>
      </c>
      <c r="H12" s="28">
        <f>+'po ek. klas.'!I9</f>
        <v>3171000</v>
      </c>
      <c r="I12" s="28">
        <f>+'po ek. klas.'!J9</f>
        <v>3329550</v>
      </c>
    </row>
    <row r="13" spans="1:9" x14ac:dyDescent="0.25">
      <c r="A13" s="18">
        <v>5</v>
      </c>
      <c r="B13" s="16" t="s">
        <v>40</v>
      </c>
      <c r="C13" s="26">
        <f t="shared" ref="C13:I13" si="3">SUM(C14:C21)</f>
        <v>2575784.6799999997</v>
      </c>
      <c r="D13" s="26">
        <f t="shared" si="3"/>
        <v>332186</v>
      </c>
      <c r="E13" s="26">
        <f t="shared" si="3"/>
        <v>610166</v>
      </c>
      <c r="F13" s="26">
        <f t="shared" si="3"/>
        <v>166018</v>
      </c>
      <c r="G13" s="26">
        <f t="shared" si="3"/>
        <v>91300</v>
      </c>
      <c r="H13" s="26">
        <f t="shared" si="3"/>
        <v>91300</v>
      </c>
      <c r="I13" s="26">
        <f t="shared" si="3"/>
        <v>91300</v>
      </c>
    </row>
    <row r="14" spans="1:9" x14ac:dyDescent="0.25">
      <c r="A14" s="12">
        <v>51</v>
      </c>
      <c r="B14" s="17" t="s">
        <v>41</v>
      </c>
      <c r="C14" s="27">
        <v>602748.96</v>
      </c>
      <c r="D14" s="27">
        <v>94455</v>
      </c>
      <c r="E14" s="28">
        <f>SUMIF('[1]Unos prihoda i primitaka'!$C$3:$C$501,$A14,'[1]Unos prihoda i primitaka'!G$3:G$501)</f>
        <v>367314</v>
      </c>
      <c r="F14" s="28">
        <f>SUMIF('[1]Unos prihoda i primitaka'!$C$3:$C$501,$A14,'[1]Unos prihoda i primitaka'!H$3:H$501)</f>
        <v>81360</v>
      </c>
      <c r="G14" s="28">
        <f>SUMIF('[1]Unos prihoda i primitaka'!$C$3:$C$501,$A14,'[1]Unos prihoda i primitaka'!I$3:I$501)</f>
        <v>35000</v>
      </c>
      <c r="H14" s="28">
        <f>+G14</f>
        <v>35000</v>
      </c>
      <c r="I14" s="28">
        <f>+H14</f>
        <v>35000</v>
      </c>
    </row>
    <row r="15" spans="1:9" x14ac:dyDescent="0.25">
      <c r="A15" s="12">
        <v>52</v>
      </c>
      <c r="B15" s="17" t="s">
        <v>42</v>
      </c>
      <c r="C15" s="27">
        <v>696733.53</v>
      </c>
      <c r="D15" s="27">
        <f>281585-43854</f>
        <v>237731</v>
      </c>
      <c r="E15" s="28">
        <f>SUMIF('[1]Unos prihoda i primitaka'!$C$3:$C$501,$A15,'[1]Unos prihoda i primitaka'!G$3:G$501)</f>
        <v>242852</v>
      </c>
      <c r="F15" s="28">
        <f>SUMIF('[1]Unos prihoda i primitaka'!$C$3:$C$501,$A15,'[1]Unos prihoda i primitaka'!H$3:H$501)</f>
        <v>84658</v>
      </c>
      <c r="G15" s="28">
        <f>SUMIF('[1]Unos prihoda i primitaka'!$C$3:$C$501,$A15,'[1]Unos prihoda i primitaka'!I$3:I$501)</f>
        <v>56300</v>
      </c>
      <c r="H15" s="28">
        <f>+G15</f>
        <v>56300</v>
      </c>
      <c r="I15" s="28">
        <f>+H15</f>
        <v>56300</v>
      </c>
    </row>
    <row r="16" spans="1:9" hidden="1" x14ac:dyDescent="0.25">
      <c r="A16" s="12">
        <v>552</v>
      </c>
      <c r="B16" s="17" t="s">
        <v>42</v>
      </c>
      <c r="C16" s="27">
        <v>0</v>
      </c>
      <c r="D16" s="27">
        <v>0</v>
      </c>
      <c r="E16" s="28">
        <f>SUMIF('[1]Unos prihoda i primitaka'!$C$3:$C$501,$A16,'[1]Unos prihoda i primitaka'!G$3:G$501)</f>
        <v>0</v>
      </c>
      <c r="F16" s="28">
        <f>SUMIF('[1]Unos prihoda i primitaka'!$C$3:$C$501,$A16,'[1]Unos prihoda i primitaka'!H$3:H$501)</f>
        <v>0</v>
      </c>
      <c r="G16" s="28">
        <f>SUMIF('[1]Unos prihoda i primitaka'!$C$3:$C$501,$A16,'[1]Unos prihoda i primitaka'!I$3:I$501)</f>
        <v>0</v>
      </c>
      <c r="H16" s="28">
        <f>SUMIF('[1]Unos prihoda i primitaka'!$C$3:$C$501,$A16,'[1]Unos prihoda i primitaka'!J$3:J$501)</f>
        <v>0</v>
      </c>
      <c r="I16" s="28">
        <f>SUMIF('[1]Unos prihoda i primitaka'!$C$3:$C$501,$A16,'[1]Unos prihoda i primitaka'!K$3:K$501)</f>
        <v>0</v>
      </c>
    </row>
    <row r="17" spans="1:9" hidden="1" x14ac:dyDescent="0.25">
      <c r="A17" s="12">
        <v>559</v>
      </c>
      <c r="B17" s="17" t="s">
        <v>43</v>
      </c>
      <c r="C17" s="27">
        <v>0</v>
      </c>
      <c r="D17" s="27">
        <v>0</v>
      </c>
      <c r="E17" s="28">
        <f>SUMIF('[1]Unos prihoda i primitaka'!$C$3:$C$501,$A17,'[1]Unos prihoda i primitaka'!G$3:G$501)</f>
        <v>0</v>
      </c>
      <c r="F17" s="28">
        <f>SUMIF('[1]Unos prihoda i primitaka'!$C$3:$C$501,$A17,'[1]Unos prihoda i primitaka'!H$3:H$501)</f>
        <v>0</v>
      </c>
      <c r="G17" s="28">
        <f>SUMIF('[1]Unos prihoda i primitaka'!$C$3:$C$501,$A17,'[1]Unos prihoda i primitaka'!I$3:I$501)</f>
        <v>0</v>
      </c>
      <c r="H17" s="28">
        <f>SUMIF('[1]Unos prihoda i primitaka'!$C$3:$C$501,$A17,'[1]Unos prihoda i primitaka'!J$3:J$501)</f>
        <v>0</v>
      </c>
      <c r="I17" s="28">
        <f>SUMIF('[1]Unos prihoda i primitaka'!$C$3:$C$501,$A17,'[1]Unos prihoda i primitaka'!K$3:K$501)</f>
        <v>0</v>
      </c>
    </row>
    <row r="18" spans="1:9" hidden="1" x14ac:dyDescent="0.25">
      <c r="A18" s="12">
        <v>561</v>
      </c>
      <c r="B18" s="17" t="s">
        <v>44</v>
      </c>
      <c r="C18" s="27">
        <v>0</v>
      </c>
      <c r="D18" s="27">
        <v>0</v>
      </c>
      <c r="E18" s="28">
        <f>SUMIF('[1]Unos prihoda i primitaka'!$C$3:$C$501,$A18,'[1]Unos prihoda i primitaka'!G$3:G$501)</f>
        <v>0</v>
      </c>
      <c r="F18" s="28">
        <f>SUMIF('[1]Unos prihoda i primitaka'!$C$3:$C$501,$A18,'[1]Unos prihoda i primitaka'!H$3:H$501)</f>
        <v>0</v>
      </c>
      <c r="G18" s="28">
        <f>SUMIF('[1]Unos prihoda i primitaka'!$C$3:$C$501,$A18,'[1]Unos prihoda i primitaka'!I$3:I$501)</f>
        <v>0</v>
      </c>
      <c r="H18" s="28">
        <f>SUMIF('[1]Unos prihoda i primitaka'!$C$3:$C$501,$A18,'[1]Unos prihoda i primitaka'!J$3:J$501)</f>
        <v>0</v>
      </c>
      <c r="I18" s="28">
        <f>SUMIF('[1]Unos prihoda i primitaka'!$C$3:$C$501,$A18,'[1]Unos prihoda i primitaka'!K$3:K$501)</f>
        <v>0</v>
      </c>
    </row>
    <row r="19" spans="1:9" hidden="1" x14ac:dyDescent="0.25">
      <c r="A19" s="12">
        <v>563</v>
      </c>
      <c r="B19" s="12" t="s">
        <v>45</v>
      </c>
      <c r="C19" s="27">
        <v>0</v>
      </c>
      <c r="D19" s="27">
        <v>0</v>
      </c>
      <c r="E19" s="28">
        <f>SUMIF('[1]Unos prihoda i primitaka'!$C$3:$C$501,$A19,'[1]Unos prihoda i primitaka'!G$3:G$501)</f>
        <v>0</v>
      </c>
      <c r="F19" s="28">
        <f>SUMIF('[1]Unos prihoda i primitaka'!$C$3:$C$501,$A19,'[1]Unos prihoda i primitaka'!H$3:H$501)</f>
        <v>0</v>
      </c>
      <c r="G19" s="28">
        <f>SUMIF('[1]Unos prihoda i primitaka'!$C$3:$C$501,$A19,'[1]Unos prihoda i primitaka'!I$3:I$501)</f>
        <v>0</v>
      </c>
      <c r="H19" s="28">
        <f>SUMIF('[1]Unos prihoda i primitaka'!$C$3:$C$501,$A19,'[1]Unos prihoda i primitaka'!J$3:J$501)</f>
        <v>0</v>
      </c>
      <c r="I19" s="28">
        <f>SUMIF('[1]Unos prihoda i primitaka'!$C$3:$C$501,$A19,'[1]Unos prihoda i primitaka'!K$3:K$501)</f>
        <v>0</v>
      </c>
    </row>
    <row r="20" spans="1:9" ht="30" x14ac:dyDescent="0.25">
      <c r="A20" s="12">
        <v>573</v>
      </c>
      <c r="B20" s="17" t="s">
        <v>46</v>
      </c>
      <c r="C20" s="27">
        <v>1276302.19</v>
      </c>
      <c r="D20" s="27">
        <v>0</v>
      </c>
      <c r="E20" s="28">
        <f>SUMIF('[1]Unos prihoda i primitaka'!$C$3:$C$501,$A20,'[1]Unos prihoda i primitaka'!G$3:G$501)</f>
        <v>0</v>
      </c>
      <c r="F20" s="28">
        <f>SUMIF('[1]Unos prihoda i primitaka'!$C$3:$C$501,$A20,'[1]Unos prihoda i primitaka'!H$3:H$501)</f>
        <v>0</v>
      </c>
      <c r="G20" s="28">
        <f>SUMIF('[1]Unos prihoda i primitaka'!$C$3:$C$501,$A20,'[1]Unos prihoda i primitaka'!I$3:I$501)</f>
        <v>0</v>
      </c>
      <c r="H20" s="28">
        <f>SUMIF('[1]Unos prihoda i primitaka'!$C$3:$C$501,$A20,'[1]Unos prihoda i primitaka'!J$3:J$501)</f>
        <v>0</v>
      </c>
      <c r="I20" s="28">
        <f>SUMIF('[1]Unos prihoda i primitaka'!$C$3:$C$501,$A20,'[1]Unos prihoda i primitaka'!K$3:K$501)</f>
        <v>0</v>
      </c>
    </row>
    <row r="21" spans="1:9" hidden="1" x14ac:dyDescent="0.25">
      <c r="A21" s="12">
        <v>581</v>
      </c>
      <c r="B21" s="17" t="s">
        <v>47</v>
      </c>
      <c r="C21" s="27">
        <v>0</v>
      </c>
      <c r="D21" s="27">
        <v>0</v>
      </c>
      <c r="E21" s="28">
        <f>SUMIF('[1]Unos prihoda i primitaka'!$C$3:$C$501,$A21,'[1]Unos prihoda i primitaka'!G$3:G$501)</f>
        <v>0</v>
      </c>
      <c r="F21" s="28">
        <f>SUMIF('[1]Unos prihoda i primitaka'!$C$3:$C$501,$A21,'[1]Unos prihoda i primitaka'!H$3:H$501)</f>
        <v>0</v>
      </c>
      <c r="G21" s="28">
        <f>SUMIF('[1]Unos prihoda i primitaka'!$C$3:$C$501,$A21,'[1]Unos prihoda i primitaka'!I$3:I$501)</f>
        <v>0</v>
      </c>
      <c r="H21" s="28">
        <f>SUMIF('[1]Unos prihoda i primitaka'!$C$3:$C$501,$A21,'[1]Unos prihoda i primitaka'!J$3:J$501)</f>
        <v>0</v>
      </c>
      <c r="I21" s="28">
        <f>SUMIF('[1]Unos prihoda i primitaka'!$C$3:$C$501,$A21,'[1]Unos prihoda i primitaka'!K$3:K$501)</f>
        <v>0</v>
      </c>
    </row>
    <row r="22" spans="1:9" x14ac:dyDescent="0.25">
      <c r="A22" s="18">
        <v>6</v>
      </c>
      <c r="B22" s="16" t="s">
        <v>48</v>
      </c>
      <c r="C22" s="26">
        <f t="shared" ref="C22:I22" si="4">SUM(C23:C24)</f>
        <v>18800.14</v>
      </c>
      <c r="D22" s="26">
        <f t="shared" si="4"/>
        <v>33000</v>
      </c>
      <c r="E22" s="26">
        <f t="shared" si="4"/>
        <v>20000</v>
      </c>
      <c r="F22" s="26">
        <f t="shared" si="4"/>
        <v>20000</v>
      </c>
      <c r="G22" s="26">
        <f t="shared" si="4"/>
        <v>20000</v>
      </c>
      <c r="H22" s="26">
        <f t="shared" si="4"/>
        <v>20000</v>
      </c>
      <c r="I22" s="26">
        <f t="shared" si="4"/>
        <v>20000</v>
      </c>
    </row>
    <row r="23" spans="1:9" x14ac:dyDescent="0.25">
      <c r="A23" s="12">
        <v>61</v>
      </c>
      <c r="B23" s="17" t="s">
        <v>48</v>
      </c>
      <c r="C23" s="27">
        <v>18800.14</v>
      </c>
      <c r="D23" s="27">
        <v>33000</v>
      </c>
      <c r="E23" s="28">
        <f>SUMIF('[1]Unos prihoda i primitaka'!$C$3:$C$501,$A23,'[1]Unos prihoda i primitaka'!G$3:G$501)</f>
        <v>20000</v>
      </c>
      <c r="F23" s="28">
        <f>SUMIF('[1]Unos prihoda i primitaka'!$C$3:$C$501,$A23,'[1]Unos prihoda i primitaka'!H$3:H$501)</f>
        <v>20000</v>
      </c>
      <c r="G23" s="28">
        <f>SUMIF('[1]Unos prihoda i primitaka'!$C$3:$C$501,$A23,'[1]Unos prihoda i primitaka'!I$3:I$501)</f>
        <v>20000</v>
      </c>
      <c r="H23" s="28">
        <f>+G23</f>
        <v>20000</v>
      </c>
      <c r="I23" s="28">
        <f>+H23</f>
        <v>20000</v>
      </c>
    </row>
    <row r="24" spans="1:9" hidden="1" x14ac:dyDescent="0.25">
      <c r="A24" s="12">
        <v>63</v>
      </c>
      <c r="B24" s="17" t="s">
        <v>49</v>
      </c>
      <c r="C24" s="27">
        <v>0</v>
      </c>
      <c r="D24" s="27">
        <v>0</v>
      </c>
      <c r="E24" s="28">
        <f>SUMIF('[1]Unos prihoda i primitaka'!$C$3:$C$501,$A24,'[1]Unos prihoda i primitaka'!G$3:G$501)</f>
        <v>0</v>
      </c>
      <c r="F24" s="28">
        <f>SUMIF('[1]Unos prihoda i primitaka'!$C$3:$C$501,$A24,'[1]Unos prihoda i primitaka'!H$3:H$501)</f>
        <v>0</v>
      </c>
      <c r="G24" s="28">
        <f>SUMIF('[1]Unos prihoda i primitaka'!$C$3:$C$501,$A24,'[1]Unos prihoda i primitaka'!I$3:I$501)</f>
        <v>0</v>
      </c>
      <c r="H24" s="28">
        <f>SUMIF('[1]Unos prihoda i primitaka'!$C$3:$C$501,$A24,'[1]Unos prihoda i primitaka'!J$3:J$501)</f>
        <v>0</v>
      </c>
      <c r="I24" s="28">
        <f>SUMIF('[1]Unos prihoda i primitaka'!$C$3:$C$501,$A24,'[1]Unos prihoda i primitaka'!K$3:K$501)</f>
        <v>0</v>
      </c>
    </row>
    <row r="25" spans="1:9" ht="45" hidden="1" x14ac:dyDescent="0.25">
      <c r="A25" s="12">
        <v>7</v>
      </c>
      <c r="B25" s="16" t="s">
        <v>50</v>
      </c>
      <c r="C25" s="26">
        <f t="shared" ref="C25:I25" si="5">+C26</f>
        <v>0</v>
      </c>
      <c r="D25" s="26">
        <f t="shared" si="5"/>
        <v>0</v>
      </c>
      <c r="E25" s="26">
        <f t="shared" si="5"/>
        <v>0</v>
      </c>
      <c r="F25" s="26">
        <f t="shared" si="5"/>
        <v>0</v>
      </c>
      <c r="G25" s="26">
        <f t="shared" si="5"/>
        <v>0</v>
      </c>
      <c r="H25" s="26">
        <f t="shared" si="5"/>
        <v>0</v>
      </c>
      <c r="I25" s="26">
        <f t="shared" si="5"/>
        <v>0</v>
      </c>
    </row>
    <row r="26" spans="1:9" ht="30" hidden="1" x14ac:dyDescent="0.25">
      <c r="A26" s="12">
        <v>71</v>
      </c>
      <c r="B26" s="17" t="s">
        <v>51</v>
      </c>
      <c r="C26" s="27">
        <v>0</v>
      </c>
      <c r="D26" s="27">
        <v>0</v>
      </c>
      <c r="E26" s="28">
        <f>SUMIF('[1]Unos prihoda i primitaka'!$C$3:$C$501,$A26,'[1]Unos prihoda i primitaka'!G$3:G$501)</f>
        <v>0</v>
      </c>
      <c r="F26" s="28">
        <f>SUMIF('[1]Unos prihoda i primitaka'!$C$3:$C$501,$A26,'[1]Unos prihoda i primitaka'!H$3:H$501)</f>
        <v>0</v>
      </c>
      <c r="G26" s="28">
        <f>SUMIF('[1]Unos prihoda i primitaka'!$C$3:$C$501,$A26,'[1]Unos prihoda i primitaka'!I$3:I$501)</f>
        <v>0</v>
      </c>
      <c r="H26" s="28">
        <f>SUMIF('[1]Unos prihoda i primitaka'!$C$3:$C$501,$A26,'[1]Unos prihoda i primitaka'!J$3:J$501)</f>
        <v>0</v>
      </c>
      <c r="I26" s="28">
        <f>SUMIF('[1]Unos prihoda i primitaka'!$C$3:$C$501,$A26,'[1]Unos prihoda i primitaka'!K$3:K$501)</f>
        <v>0</v>
      </c>
    </row>
    <row r="27" spans="1:9" ht="30" x14ac:dyDescent="0.25">
      <c r="A27" s="12">
        <v>8</v>
      </c>
      <c r="B27" s="16" t="s">
        <v>52</v>
      </c>
      <c r="C27" s="26">
        <f t="shared" ref="C27:I27" si="6">+C28</f>
        <v>0</v>
      </c>
      <c r="D27" s="26">
        <f t="shared" si="6"/>
        <v>3498005</v>
      </c>
      <c r="E27" s="26">
        <f t="shared" si="6"/>
        <v>12489438</v>
      </c>
      <c r="F27" s="26">
        <f t="shared" si="6"/>
        <v>0</v>
      </c>
      <c r="G27" s="26">
        <f t="shared" si="6"/>
        <v>0</v>
      </c>
      <c r="H27" s="26">
        <f t="shared" si="6"/>
        <v>0</v>
      </c>
      <c r="I27" s="26">
        <f t="shared" si="6"/>
        <v>0</v>
      </c>
    </row>
    <row r="28" spans="1:9" x14ac:dyDescent="0.25">
      <c r="A28" s="12">
        <v>815</v>
      </c>
      <c r="B28" s="17" t="s">
        <v>55</v>
      </c>
      <c r="C28" s="27"/>
      <c r="D28" s="27">
        <f>3346856+151149</f>
        <v>3498005</v>
      </c>
      <c r="E28" s="28">
        <v>12489438</v>
      </c>
      <c r="F28" s="28">
        <f>SUMIF('[1]Unos prihoda i primitaka'!$C$3:$C$501,$A28,'[1]Unos prihoda i primitaka'!H$3:H$501)</f>
        <v>0</v>
      </c>
      <c r="G28" s="28">
        <f>SUMIF('[1]Unos prihoda i primitaka'!$C$3:$C$501,$A28,'[1]Unos prihoda i primitaka'!I$3:I$501)</f>
        <v>0</v>
      </c>
      <c r="H28" s="28">
        <f>SUMIF('[1]Unos prihoda i primitaka'!$C$3:$C$501,$A28,'[1]Unos prihoda i primitaka'!J$3:J$501)</f>
        <v>0</v>
      </c>
      <c r="I28" s="28">
        <f>SUMIF('[1]Unos prihoda i primitaka'!$C$3:$C$501,$A28,'[1]Unos prihoda i primitaka'!K$3:K$501)</f>
        <v>0</v>
      </c>
    </row>
    <row r="31" spans="1:9" x14ac:dyDescent="0.25">
      <c r="A31" s="12"/>
      <c r="B31" s="13" t="s">
        <v>1</v>
      </c>
      <c r="C31" s="6" t="s">
        <v>2</v>
      </c>
      <c r="D31" s="6" t="s">
        <v>3</v>
      </c>
      <c r="E31" s="6" t="s">
        <v>4</v>
      </c>
      <c r="F31" s="6" t="s">
        <v>5</v>
      </c>
      <c r="G31" s="6" t="s">
        <v>6</v>
      </c>
      <c r="H31" s="11" t="s">
        <v>57</v>
      </c>
      <c r="I31" s="11" t="s">
        <v>58</v>
      </c>
    </row>
    <row r="32" spans="1:9" x14ac:dyDescent="0.25">
      <c r="A32" s="38">
        <v>1</v>
      </c>
      <c r="B32" s="39"/>
      <c r="C32" s="6">
        <v>2</v>
      </c>
      <c r="D32" s="6">
        <v>3</v>
      </c>
      <c r="E32" s="6">
        <v>4</v>
      </c>
      <c r="F32" s="6">
        <v>5</v>
      </c>
      <c r="G32" s="6">
        <v>6</v>
      </c>
      <c r="H32" s="11">
        <v>6</v>
      </c>
      <c r="I32" s="11">
        <v>6</v>
      </c>
    </row>
    <row r="33" spans="1:9" x14ac:dyDescent="0.25">
      <c r="A33" s="12">
        <v>0</v>
      </c>
      <c r="B33" s="16" t="s">
        <v>53</v>
      </c>
      <c r="C33" s="24">
        <f>+C34+C37+C39+C42+C51+C54</f>
        <v>15961007.110000001</v>
      </c>
      <c r="D33" s="24">
        <f>+D34+D37+D39+D42+D51+D54</f>
        <v>14554482</v>
      </c>
      <c r="E33" s="24">
        <f>+E34+E37+E39+E42+E51+E54+E56</f>
        <v>29211532</v>
      </c>
      <c r="F33" s="24">
        <f>+F34+F37+F39+F42+F51+F54+F56</f>
        <v>15024112</v>
      </c>
      <c r="G33" s="24">
        <f>+G34+G37+G39+G42+G51+G54+G56</f>
        <v>14044564</v>
      </c>
      <c r="H33" s="24">
        <f>+H34+H37+H39+H42+H51+H54+H56</f>
        <v>14741747.200000001</v>
      </c>
      <c r="I33" s="24">
        <f>+I34+I37+I39+I42+I51+I54+I56</f>
        <v>15473789.560000002</v>
      </c>
    </row>
    <row r="34" spans="1:9" x14ac:dyDescent="0.25">
      <c r="A34" s="12">
        <v>1</v>
      </c>
      <c r="B34" s="16" t="s">
        <v>35</v>
      </c>
      <c r="C34" s="26">
        <f t="shared" ref="C34:I34" si="7">+C35+C36</f>
        <v>9125991.2699999996</v>
      </c>
      <c r="D34" s="26">
        <f t="shared" si="7"/>
        <v>11240596</v>
      </c>
      <c r="E34" s="26">
        <f t="shared" si="7"/>
        <v>13075328</v>
      </c>
      <c r="F34" s="26">
        <f t="shared" si="7"/>
        <v>11737494</v>
      </c>
      <c r="G34" s="26">
        <f t="shared" si="7"/>
        <v>10749664</v>
      </c>
      <c r="H34" s="26">
        <f t="shared" si="7"/>
        <v>11287147.200000001</v>
      </c>
      <c r="I34" s="26">
        <f t="shared" si="7"/>
        <v>11851504.560000002</v>
      </c>
    </row>
    <row r="35" spans="1:9" x14ac:dyDescent="0.25">
      <c r="A35" s="12">
        <v>11</v>
      </c>
      <c r="B35" s="17" t="s">
        <v>35</v>
      </c>
      <c r="C35" s="27">
        <v>9125991.2699999996</v>
      </c>
      <c r="D35" s="27">
        <f>9719380+1521216</f>
        <v>11240596</v>
      </c>
      <c r="E35" s="29">
        <v>13075328</v>
      </c>
      <c r="F35" s="29">
        <v>11737494</v>
      </c>
      <c r="G35" s="29">
        <v>10749664</v>
      </c>
      <c r="H35" s="29">
        <f>+H6</f>
        <v>11287147.200000001</v>
      </c>
      <c r="I35" s="29">
        <f>+I6</f>
        <v>11851504.560000002</v>
      </c>
    </row>
    <row r="36" spans="1:9" hidden="1" x14ac:dyDescent="0.25">
      <c r="A36" s="12">
        <v>12</v>
      </c>
      <c r="B36" s="17" t="s">
        <v>36</v>
      </c>
      <c r="C36" s="27">
        <v>0</v>
      </c>
      <c r="D36" s="27">
        <v>0</v>
      </c>
      <c r="E36" s="29">
        <f>SUMIF('[1]Unos rashoda i izdataka'!$Q$3:$Q$501,$A36,'[1]Unos rashoda i izdataka'!J$3:J$501)+SUMIF('[1]Unos rashoda P4'!$A$3:$A$501,$A36,'[1]Unos rashoda P4'!H$3:H$501)</f>
        <v>0</v>
      </c>
      <c r="F36" s="29">
        <f>SUMIF('[1]Unos rashoda i izdataka'!$Q$3:$Q$501,$A36,'[1]Unos rashoda i izdataka'!K$3:K$501)+SUMIF('[1]Unos rashoda P4'!$A$3:$A$501,$A36,'[1]Unos rashoda P4'!I$3:I$501)</f>
        <v>0</v>
      </c>
      <c r="G36" s="29">
        <f>SUMIF('[1]Unos rashoda i izdataka'!$Q$3:$Q$501,$A36,'[1]Unos rashoda i izdataka'!L$3:L$501)+SUMIF('[1]Unos rashoda P4'!$A$3:$A$501,$A36,'[1]Unos rashoda P4'!J$3:J$501)</f>
        <v>0</v>
      </c>
      <c r="H36" s="29">
        <f>SUMIF('[1]Unos rashoda i izdataka'!$Q$3:$Q$501,$A36,'[1]Unos rashoda i izdataka'!M$3:M$501)+SUMIF('[1]Unos rashoda P4'!$A$3:$A$501,$A36,'[1]Unos rashoda P4'!K$3:K$501)</f>
        <v>0</v>
      </c>
      <c r="I36" s="29">
        <f>SUMIF('[1]Unos rashoda i izdataka'!$Q$3:$Q$501,$A36,'[1]Unos rashoda i izdataka'!N$3:N$501)+SUMIF('[1]Unos rashoda P4'!$A$3:$A$501,$A36,'[1]Unos rashoda P4'!L$3:L$501)</f>
        <v>0</v>
      </c>
    </row>
    <row r="37" spans="1:9" x14ac:dyDescent="0.25">
      <c r="A37" s="18">
        <v>3</v>
      </c>
      <c r="B37" s="16" t="s">
        <v>37</v>
      </c>
      <c r="C37" s="26">
        <f t="shared" ref="C37:I37" si="8">+C38</f>
        <v>2858432.98</v>
      </c>
      <c r="D37" s="26">
        <f t="shared" si="8"/>
        <v>567000</v>
      </c>
      <c r="E37" s="26">
        <f t="shared" si="8"/>
        <v>156600</v>
      </c>
      <c r="F37" s="26">
        <f t="shared" si="8"/>
        <v>160600</v>
      </c>
      <c r="G37" s="26">
        <f t="shared" si="8"/>
        <v>163600</v>
      </c>
      <c r="H37" s="26">
        <f t="shared" si="8"/>
        <v>172300</v>
      </c>
      <c r="I37" s="26">
        <f t="shared" si="8"/>
        <v>181435</v>
      </c>
    </row>
    <row r="38" spans="1:9" x14ac:dyDescent="0.25">
      <c r="A38" s="12">
        <v>31</v>
      </c>
      <c r="B38" s="17" t="s">
        <v>37</v>
      </c>
      <c r="C38" s="27">
        <v>2858432.98</v>
      </c>
      <c r="D38" s="27">
        <v>567000</v>
      </c>
      <c r="E38" s="29">
        <f>SUMIF('[1]Unos rashoda i izdataka'!$Q$3:$Q$501,$A38,'[1]Unos rashoda i izdataka'!J$3:J$501)+SUMIF('[1]Unos rashoda P4'!$A$3:$A$501,$A38,'[1]Unos rashoda P4'!H$3:H$501)-'[1]B.2 RAČUN FINANC IF'!E15</f>
        <v>156600</v>
      </c>
      <c r="F38" s="29">
        <f>SUMIF('[1]Unos rashoda i izdataka'!$Q$3:$Q$501,$A38,'[1]Unos rashoda i izdataka'!K$3:K$501)+SUMIF('[1]Unos rashoda P4'!$A$3:$A$501,$A38,'[1]Unos rashoda P4'!I$3:I$501)-'[1]B.2 RAČUN FINANC IF'!F15</f>
        <v>160600</v>
      </c>
      <c r="G38" s="29">
        <f>SUMIF('[1]Unos rashoda i izdataka'!$Q$3:$Q$501,$A38,'[1]Unos rashoda i izdataka'!L$3:L$501)+SUMIF('[1]Unos rashoda P4'!$A$3:$A$501,$A38,'[1]Unos rashoda P4'!J$3:J$501)-'[1]B.2 RAČUN FINANC IF'!G15</f>
        <v>163600</v>
      </c>
      <c r="H38" s="29">
        <f>+H9</f>
        <v>172300</v>
      </c>
      <c r="I38" s="29">
        <f>+I9</f>
        <v>181435</v>
      </c>
    </row>
    <row r="39" spans="1:9" x14ac:dyDescent="0.25">
      <c r="A39" s="18">
        <v>4</v>
      </c>
      <c r="B39" s="16" t="s">
        <v>39</v>
      </c>
      <c r="C39" s="26">
        <f t="shared" ref="C39:I39" si="9">+C40+C41</f>
        <v>1059959.3999999999</v>
      </c>
      <c r="D39" s="26">
        <f t="shared" si="9"/>
        <v>2381700</v>
      </c>
      <c r="E39" s="26">
        <f t="shared" si="9"/>
        <v>2860000</v>
      </c>
      <c r="F39" s="26">
        <f t="shared" si="9"/>
        <v>2940000</v>
      </c>
      <c r="G39" s="26">
        <f t="shared" si="9"/>
        <v>3020000</v>
      </c>
      <c r="H39" s="26">
        <f t="shared" si="9"/>
        <v>3171000</v>
      </c>
      <c r="I39" s="26">
        <f t="shared" si="9"/>
        <v>3329550</v>
      </c>
    </row>
    <row r="40" spans="1:9" hidden="1" x14ac:dyDescent="0.25">
      <c r="A40" s="12">
        <v>41</v>
      </c>
      <c r="B40" s="17" t="s">
        <v>38</v>
      </c>
      <c r="C40" s="27">
        <v>0</v>
      </c>
      <c r="D40" s="27">
        <v>0</v>
      </c>
      <c r="E40" s="29">
        <f>SUMIF('[1]Unos rashoda i izdataka'!$Q$3:$Q$501,$A40,'[1]Unos rashoda i izdataka'!J$3:J$501)+SUMIF('[1]Unos rashoda P4'!$A$3:$A$501,$A40,'[1]Unos rashoda P4'!H$3:H$501)</f>
        <v>0</v>
      </c>
      <c r="F40" s="29">
        <f>SUMIF('[1]Unos rashoda i izdataka'!$Q$3:$Q$501,$A40,'[1]Unos rashoda i izdataka'!K$3:K$501)+SUMIF('[1]Unos rashoda P4'!$A$3:$A$501,$A40,'[1]Unos rashoda P4'!I$3:I$501)</f>
        <v>0</v>
      </c>
      <c r="G40" s="29">
        <f>SUMIF('[1]Unos rashoda i izdataka'!$Q$3:$Q$501,$A40,'[1]Unos rashoda i izdataka'!L$3:L$501)+SUMIF('[1]Unos rashoda P4'!$A$3:$A$501,$A40,'[1]Unos rashoda P4'!J$3:J$501)</f>
        <v>0</v>
      </c>
      <c r="H40" s="29">
        <f>SUMIF('[1]Unos rashoda i izdataka'!$Q$3:$Q$501,$A40,'[1]Unos rashoda i izdataka'!M$3:M$501)+SUMIF('[1]Unos rashoda P4'!$A$3:$A$501,$A40,'[1]Unos rashoda P4'!K$3:K$501)</f>
        <v>0</v>
      </c>
      <c r="I40" s="29">
        <f>SUMIF('[1]Unos rashoda i izdataka'!$Q$3:$Q$501,$A40,'[1]Unos rashoda i izdataka'!N$3:N$501)+SUMIF('[1]Unos rashoda P4'!$A$3:$A$501,$A40,'[1]Unos rashoda P4'!L$3:L$501)</f>
        <v>0</v>
      </c>
    </row>
    <row r="41" spans="1:9" x14ac:dyDescent="0.25">
      <c r="A41" s="12">
        <v>43</v>
      </c>
      <c r="B41" s="17" t="s">
        <v>39</v>
      </c>
      <c r="C41" s="27">
        <v>1059959.3999999999</v>
      </c>
      <c r="D41" s="27">
        <v>2381700</v>
      </c>
      <c r="E41" s="29">
        <f>SUMIF('[1]Unos rashoda i izdataka'!$Q$3:$Q$501,$A41,'[1]Unos rashoda i izdataka'!J$3:J$501)+SUMIF('[1]Unos rashoda P4'!$A$3:$A$501,$A41,'[1]Unos rashoda P4'!H$3:H$501)</f>
        <v>2860000</v>
      </c>
      <c r="F41" s="29">
        <f>SUMIF('[1]Unos rashoda i izdataka'!$Q$3:$Q$501,$A41,'[1]Unos rashoda i izdataka'!K$3:K$501)+SUMIF('[1]Unos rashoda P4'!$A$3:$A$501,$A41,'[1]Unos rashoda P4'!I$3:I$501)</f>
        <v>2940000</v>
      </c>
      <c r="G41" s="29">
        <f>SUMIF('[1]Unos rashoda i izdataka'!$Q$3:$Q$501,$A41,'[1]Unos rashoda i izdataka'!L$3:L$501)+SUMIF('[1]Unos rashoda P4'!$A$3:$A$501,$A41,'[1]Unos rashoda P4'!J$3:J$501)</f>
        <v>3020000</v>
      </c>
      <c r="H41" s="29">
        <f>+H12</f>
        <v>3171000</v>
      </c>
      <c r="I41" s="29">
        <f>+I12</f>
        <v>3329550</v>
      </c>
    </row>
    <row r="42" spans="1:9" x14ac:dyDescent="0.25">
      <c r="A42" s="18">
        <v>5</v>
      </c>
      <c r="B42" s="16" t="s">
        <v>40</v>
      </c>
      <c r="C42" s="26">
        <f t="shared" ref="C42:I42" si="10">SUM(C43:C50)</f>
        <v>2875250.1100000003</v>
      </c>
      <c r="D42" s="26">
        <f t="shared" si="10"/>
        <v>332186</v>
      </c>
      <c r="E42" s="26">
        <f t="shared" si="10"/>
        <v>610166</v>
      </c>
      <c r="F42" s="26">
        <f t="shared" si="10"/>
        <v>166018</v>
      </c>
      <c r="G42" s="26">
        <f t="shared" si="10"/>
        <v>91300</v>
      </c>
      <c r="H42" s="26">
        <f t="shared" si="10"/>
        <v>91300</v>
      </c>
      <c r="I42" s="26">
        <f t="shared" si="10"/>
        <v>91300</v>
      </c>
    </row>
    <row r="43" spans="1:9" x14ac:dyDescent="0.25">
      <c r="A43" s="12">
        <v>51</v>
      </c>
      <c r="B43" s="17" t="s">
        <v>41</v>
      </c>
      <c r="C43" s="27">
        <v>285573.23</v>
      </c>
      <c r="D43" s="27">
        <v>94455</v>
      </c>
      <c r="E43" s="29">
        <f>SUMIF('[1]Unos rashoda i izdataka'!$Q$3:$Q$501,$A43,'[1]Unos rashoda i izdataka'!J$3:J$501)+SUMIF('[1]Unos rashoda P4'!$A$3:$A$501,$A43,'[1]Unos rashoda P4'!H$3:H$501)</f>
        <v>367314</v>
      </c>
      <c r="F43" s="29">
        <f>SUMIF('[1]Unos rashoda i izdataka'!$Q$3:$Q$501,$A43,'[1]Unos rashoda i izdataka'!K$3:K$501)+SUMIF('[1]Unos rashoda P4'!$A$3:$A$501,$A43,'[1]Unos rashoda P4'!I$3:I$501)</f>
        <v>81360</v>
      </c>
      <c r="G43" s="29">
        <f>SUMIF('[1]Unos rashoda i izdataka'!$Q$3:$Q$501,$A43,'[1]Unos rashoda i izdataka'!L$3:L$501)+SUMIF('[1]Unos rashoda P4'!$A$3:$A$501,$A43,'[1]Unos rashoda P4'!J$3:J$501)</f>
        <v>35000</v>
      </c>
      <c r="H43" s="29">
        <f>+H14</f>
        <v>35000</v>
      </c>
      <c r="I43" s="29">
        <f>+I14</f>
        <v>35000</v>
      </c>
    </row>
    <row r="44" spans="1:9" x14ac:dyDescent="0.25">
      <c r="A44" s="12">
        <v>52</v>
      </c>
      <c r="B44" s="17" t="s">
        <v>42</v>
      </c>
      <c r="C44" s="27">
        <v>720245.8</v>
      </c>
      <c r="D44" s="27">
        <f>281585-43854</f>
        <v>237731</v>
      </c>
      <c r="E44" s="29">
        <f>SUMIF('[1]Unos rashoda i izdataka'!$Q$3:$Q$501,$A44,'[1]Unos rashoda i izdataka'!J$3:J$501)+SUMIF('[1]Unos rashoda P4'!$A$3:$A$501,$A44,'[1]Unos rashoda P4'!H$3:H$501)</f>
        <v>242852</v>
      </c>
      <c r="F44" s="29">
        <f>SUMIF('[1]Unos rashoda i izdataka'!$Q$3:$Q$501,$A44,'[1]Unos rashoda i izdataka'!K$3:K$501)+SUMIF('[1]Unos rashoda P4'!$A$3:$A$501,$A44,'[1]Unos rashoda P4'!I$3:I$501)</f>
        <v>84658</v>
      </c>
      <c r="G44" s="29">
        <f>SUMIF('[1]Unos rashoda i izdataka'!$Q$3:$Q$501,$A44,'[1]Unos rashoda i izdataka'!L$3:L$501)+SUMIF('[1]Unos rashoda P4'!$A$3:$A$501,$A44,'[1]Unos rashoda P4'!J$3:J$501)</f>
        <v>56300</v>
      </c>
      <c r="H44" s="29">
        <f>+H15</f>
        <v>56300</v>
      </c>
      <c r="I44" s="29">
        <f>+I15</f>
        <v>56300</v>
      </c>
    </row>
    <row r="45" spans="1:9" hidden="1" x14ac:dyDescent="0.25">
      <c r="A45" s="12">
        <v>552</v>
      </c>
      <c r="B45" s="17" t="s">
        <v>42</v>
      </c>
      <c r="C45" s="27">
        <v>0</v>
      </c>
      <c r="D45" s="27">
        <v>0</v>
      </c>
      <c r="E45" s="29">
        <f>SUMIF('[1]Unos rashoda i izdataka'!$Q$3:$Q$501,$A45,'[1]Unos rashoda i izdataka'!J$3:J$501)+SUMIF('[1]Unos rashoda P4'!$A$3:$A$501,$A45,'[1]Unos rashoda P4'!H$3:H$501)</f>
        <v>0</v>
      </c>
      <c r="F45" s="29">
        <f>SUMIF('[1]Unos rashoda i izdataka'!$Q$3:$Q$501,$A45,'[1]Unos rashoda i izdataka'!K$3:K$501)+SUMIF('[1]Unos rashoda P4'!$A$3:$A$501,$A45,'[1]Unos rashoda P4'!I$3:I$501)</f>
        <v>0</v>
      </c>
      <c r="G45" s="29">
        <f>SUMIF('[1]Unos rashoda i izdataka'!$Q$3:$Q$501,$A45,'[1]Unos rashoda i izdataka'!L$3:L$501)+SUMIF('[1]Unos rashoda P4'!$A$3:$A$501,$A45,'[1]Unos rashoda P4'!J$3:J$501)</f>
        <v>0</v>
      </c>
      <c r="H45" s="29">
        <f>SUMIF('[1]Unos rashoda i izdataka'!$Q$3:$Q$501,$A45,'[1]Unos rashoda i izdataka'!M$3:M$501)+SUMIF('[1]Unos rashoda P4'!$A$3:$A$501,$A45,'[1]Unos rashoda P4'!K$3:K$501)</f>
        <v>0</v>
      </c>
      <c r="I45" s="29">
        <f>SUMIF('[1]Unos rashoda i izdataka'!$Q$3:$Q$501,$A45,'[1]Unos rashoda i izdataka'!N$3:N$501)+SUMIF('[1]Unos rashoda P4'!$A$3:$A$501,$A45,'[1]Unos rashoda P4'!L$3:L$501)</f>
        <v>0</v>
      </c>
    </row>
    <row r="46" spans="1:9" hidden="1" x14ac:dyDescent="0.25">
      <c r="A46" s="12">
        <v>559</v>
      </c>
      <c r="B46" s="17" t="s">
        <v>43</v>
      </c>
      <c r="C46" s="27">
        <v>0</v>
      </c>
      <c r="D46" s="27">
        <v>0</v>
      </c>
      <c r="E46" s="29">
        <f>SUMIF('[1]Unos rashoda i izdataka'!$Q$3:$Q$501,$A46,'[1]Unos rashoda i izdataka'!J$3:J$501)+SUMIF('[1]Unos rashoda P4'!$A$3:$A$501,$A46,'[1]Unos rashoda P4'!H$3:H$501)</f>
        <v>0</v>
      </c>
      <c r="F46" s="29">
        <f>SUMIF('[1]Unos rashoda i izdataka'!$Q$3:$Q$501,$A46,'[1]Unos rashoda i izdataka'!K$3:K$501)+SUMIF('[1]Unos rashoda P4'!$A$3:$A$501,$A46,'[1]Unos rashoda P4'!I$3:I$501)</f>
        <v>0</v>
      </c>
      <c r="G46" s="29">
        <f>SUMIF('[1]Unos rashoda i izdataka'!$Q$3:$Q$501,$A46,'[1]Unos rashoda i izdataka'!L$3:L$501)+SUMIF('[1]Unos rashoda P4'!$A$3:$A$501,$A46,'[1]Unos rashoda P4'!J$3:J$501)</f>
        <v>0</v>
      </c>
      <c r="H46" s="29">
        <f>SUMIF('[1]Unos rashoda i izdataka'!$Q$3:$Q$501,$A46,'[1]Unos rashoda i izdataka'!M$3:M$501)+SUMIF('[1]Unos rashoda P4'!$A$3:$A$501,$A46,'[1]Unos rashoda P4'!K$3:K$501)</f>
        <v>0</v>
      </c>
      <c r="I46" s="29">
        <f>SUMIF('[1]Unos rashoda i izdataka'!$Q$3:$Q$501,$A46,'[1]Unos rashoda i izdataka'!N$3:N$501)+SUMIF('[1]Unos rashoda P4'!$A$3:$A$501,$A46,'[1]Unos rashoda P4'!L$3:L$501)</f>
        <v>0</v>
      </c>
    </row>
    <row r="47" spans="1:9" hidden="1" x14ac:dyDescent="0.25">
      <c r="A47" s="12">
        <v>561</v>
      </c>
      <c r="B47" s="17" t="s">
        <v>44</v>
      </c>
      <c r="C47" s="27">
        <v>0</v>
      </c>
      <c r="D47" s="27">
        <v>0</v>
      </c>
      <c r="E47" s="29">
        <f>SUMIF('[1]Unos rashoda i izdataka'!$Q$3:$Q$501,$A47,'[1]Unos rashoda i izdataka'!J$3:J$501)+SUMIF('[1]Unos rashoda P4'!$A$3:$A$501,$A47,'[1]Unos rashoda P4'!H$3:H$501)</f>
        <v>0</v>
      </c>
      <c r="F47" s="29">
        <f>SUMIF('[1]Unos rashoda i izdataka'!$Q$3:$Q$501,$A47,'[1]Unos rashoda i izdataka'!K$3:K$501)+SUMIF('[1]Unos rashoda P4'!$A$3:$A$501,$A47,'[1]Unos rashoda P4'!I$3:I$501)</f>
        <v>0</v>
      </c>
      <c r="G47" s="29">
        <f>SUMIF('[1]Unos rashoda i izdataka'!$Q$3:$Q$501,$A47,'[1]Unos rashoda i izdataka'!L$3:L$501)+SUMIF('[1]Unos rashoda P4'!$A$3:$A$501,$A47,'[1]Unos rashoda P4'!J$3:J$501)</f>
        <v>0</v>
      </c>
      <c r="H47" s="29">
        <f>SUMIF('[1]Unos rashoda i izdataka'!$Q$3:$Q$501,$A47,'[1]Unos rashoda i izdataka'!M$3:M$501)+SUMIF('[1]Unos rashoda P4'!$A$3:$A$501,$A47,'[1]Unos rashoda P4'!K$3:K$501)</f>
        <v>0</v>
      </c>
      <c r="I47" s="29">
        <f>SUMIF('[1]Unos rashoda i izdataka'!$Q$3:$Q$501,$A47,'[1]Unos rashoda i izdataka'!N$3:N$501)+SUMIF('[1]Unos rashoda P4'!$A$3:$A$501,$A47,'[1]Unos rashoda P4'!L$3:L$501)</f>
        <v>0</v>
      </c>
    </row>
    <row r="48" spans="1:9" hidden="1" x14ac:dyDescent="0.25">
      <c r="A48" s="12">
        <v>563</v>
      </c>
      <c r="B48" s="12" t="s">
        <v>45</v>
      </c>
      <c r="C48" s="27">
        <v>0</v>
      </c>
      <c r="D48" s="27">
        <v>0</v>
      </c>
      <c r="E48" s="29">
        <f>SUMIF('[1]Unos rashoda i izdataka'!$Q$3:$Q$501,$A48,'[1]Unos rashoda i izdataka'!J$3:J$501)+SUMIF('[1]Unos rashoda P4'!$A$3:$A$501,$A48,'[1]Unos rashoda P4'!H$3:H$501)</f>
        <v>0</v>
      </c>
      <c r="F48" s="29">
        <f>SUMIF('[1]Unos rashoda i izdataka'!$Q$3:$Q$501,$A48,'[1]Unos rashoda i izdataka'!K$3:K$501)+SUMIF('[1]Unos rashoda P4'!$A$3:$A$501,$A48,'[1]Unos rashoda P4'!I$3:I$501)</f>
        <v>0</v>
      </c>
      <c r="G48" s="29">
        <f>SUMIF('[1]Unos rashoda i izdataka'!$Q$3:$Q$501,$A48,'[1]Unos rashoda i izdataka'!L$3:L$501)+SUMIF('[1]Unos rashoda P4'!$A$3:$A$501,$A48,'[1]Unos rashoda P4'!J$3:J$501)</f>
        <v>0</v>
      </c>
      <c r="H48" s="29">
        <f>SUMIF('[1]Unos rashoda i izdataka'!$Q$3:$Q$501,$A48,'[1]Unos rashoda i izdataka'!M$3:M$501)+SUMIF('[1]Unos rashoda P4'!$A$3:$A$501,$A48,'[1]Unos rashoda P4'!K$3:K$501)</f>
        <v>0</v>
      </c>
      <c r="I48" s="29">
        <f>SUMIF('[1]Unos rashoda i izdataka'!$Q$3:$Q$501,$A48,'[1]Unos rashoda i izdataka'!N$3:N$501)+SUMIF('[1]Unos rashoda P4'!$A$3:$A$501,$A48,'[1]Unos rashoda P4'!L$3:L$501)</f>
        <v>0</v>
      </c>
    </row>
    <row r="49" spans="1:9" ht="30" x14ac:dyDescent="0.25">
      <c r="A49" s="12">
        <v>573</v>
      </c>
      <c r="B49" s="17" t="s">
        <v>46</v>
      </c>
      <c r="C49" s="27">
        <v>1869431.08</v>
      </c>
      <c r="D49" s="27">
        <v>0</v>
      </c>
      <c r="E49" s="29">
        <f>SUMIF('[1]Unos rashoda i izdataka'!$Q$3:$Q$501,$A49,'[1]Unos rashoda i izdataka'!J$3:J$501)+SUMIF('[1]Unos rashoda P4'!$A$3:$A$501,$A49,'[1]Unos rashoda P4'!H$3:H$501)</f>
        <v>0</v>
      </c>
      <c r="F49" s="29">
        <f>SUMIF('[1]Unos rashoda i izdataka'!$Q$3:$Q$501,$A49,'[1]Unos rashoda i izdataka'!K$3:K$501)+SUMIF('[1]Unos rashoda P4'!$A$3:$A$501,$A49,'[1]Unos rashoda P4'!I$3:I$501)</f>
        <v>0</v>
      </c>
      <c r="G49" s="29">
        <f>SUMIF('[1]Unos rashoda i izdataka'!$Q$3:$Q$501,$A49,'[1]Unos rashoda i izdataka'!L$3:L$501)+SUMIF('[1]Unos rashoda P4'!$A$3:$A$501,$A49,'[1]Unos rashoda P4'!J$3:J$501)</f>
        <v>0</v>
      </c>
      <c r="H49" s="29">
        <f>SUMIF('[1]Unos rashoda i izdataka'!$Q$3:$Q$501,$A49,'[1]Unos rashoda i izdataka'!M$3:M$501)+SUMIF('[1]Unos rashoda P4'!$A$3:$A$501,$A49,'[1]Unos rashoda P4'!K$3:K$501)</f>
        <v>0</v>
      </c>
      <c r="I49" s="29">
        <f>SUMIF('[1]Unos rashoda i izdataka'!$Q$3:$Q$501,$A49,'[1]Unos rashoda i izdataka'!N$3:N$501)+SUMIF('[1]Unos rashoda P4'!$A$3:$A$501,$A49,'[1]Unos rashoda P4'!L$3:L$501)</f>
        <v>0</v>
      </c>
    </row>
    <row r="50" spans="1:9" hidden="1" x14ac:dyDescent="0.25">
      <c r="A50" s="12">
        <v>581</v>
      </c>
      <c r="B50" s="17" t="s">
        <v>47</v>
      </c>
      <c r="C50" s="27">
        <v>0</v>
      </c>
      <c r="D50" s="27">
        <v>0</v>
      </c>
      <c r="E50" s="29">
        <f>SUMIF('[1]Unos rashoda i izdataka'!$Q$3:$Q$501,$A50,'[1]Unos rashoda i izdataka'!J$3:J$501)+SUMIF('[1]Unos rashoda P4'!$A$3:$A$501,$A50,'[1]Unos rashoda P4'!H$3:H$501)</f>
        <v>0</v>
      </c>
      <c r="F50" s="29">
        <f>SUMIF('[1]Unos rashoda i izdataka'!$Q$3:$Q$501,$A50,'[1]Unos rashoda i izdataka'!K$3:K$501)+SUMIF('[1]Unos rashoda P4'!$A$3:$A$501,$A50,'[1]Unos rashoda P4'!I$3:I$501)</f>
        <v>0</v>
      </c>
      <c r="G50" s="29">
        <f>SUMIF('[1]Unos rashoda i izdataka'!$Q$3:$Q$501,$A50,'[1]Unos rashoda i izdataka'!L$3:L$501)+SUMIF('[1]Unos rashoda P4'!$A$3:$A$501,$A50,'[1]Unos rashoda P4'!J$3:J$501)</f>
        <v>0</v>
      </c>
      <c r="H50" s="29">
        <f>SUMIF('[1]Unos rashoda i izdataka'!$Q$3:$Q$501,$A50,'[1]Unos rashoda i izdataka'!M$3:M$501)+SUMIF('[1]Unos rashoda P4'!$A$3:$A$501,$A50,'[1]Unos rashoda P4'!K$3:K$501)</f>
        <v>0</v>
      </c>
      <c r="I50" s="29">
        <f>SUMIF('[1]Unos rashoda i izdataka'!$Q$3:$Q$501,$A50,'[1]Unos rashoda i izdataka'!N$3:N$501)+SUMIF('[1]Unos rashoda P4'!$A$3:$A$501,$A50,'[1]Unos rashoda P4'!L$3:L$501)</f>
        <v>0</v>
      </c>
    </row>
    <row r="51" spans="1:9" x14ac:dyDescent="0.25">
      <c r="A51" s="18">
        <v>6</v>
      </c>
      <c r="B51" s="16" t="s">
        <v>48</v>
      </c>
      <c r="C51" s="26">
        <f t="shared" ref="C51:I51" si="11">+C52+C53</f>
        <v>41373.35</v>
      </c>
      <c r="D51" s="26">
        <f t="shared" si="11"/>
        <v>33000</v>
      </c>
      <c r="E51" s="26">
        <f t="shared" si="11"/>
        <v>20000</v>
      </c>
      <c r="F51" s="26">
        <f t="shared" si="11"/>
        <v>20000</v>
      </c>
      <c r="G51" s="26">
        <f t="shared" si="11"/>
        <v>20000</v>
      </c>
      <c r="H51" s="26">
        <f t="shared" si="11"/>
        <v>20000</v>
      </c>
      <c r="I51" s="26">
        <f t="shared" si="11"/>
        <v>20000</v>
      </c>
    </row>
    <row r="52" spans="1:9" x14ac:dyDescent="0.25">
      <c r="A52" s="12">
        <v>61</v>
      </c>
      <c r="B52" s="17" t="s">
        <v>48</v>
      </c>
      <c r="C52" s="27">
        <v>41373.35</v>
      </c>
      <c r="D52" s="27">
        <v>33000</v>
      </c>
      <c r="E52" s="29">
        <f>SUMIF('[1]Unos rashoda i izdataka'!$Q$3:$Q$501,$A52,'[1]Unos rashoda i izdataka'!J$3:J$501)+SUMIF('[1]Unos rashoda P4'!$A$3:$A$501,$A52,'[1]Unos rashoda P4'!H$3:H$501)</f>
        <v>20000</v>
      </c>
      <c r="F52" s="29">
        <f>SUMIF('[1]Unos rashoda i izdataka'!$Q$3:$Q$501,$A52,'[1]Unos rashoda i izdataka'!K$3:K$501)+SUMIF('[1]Unos rashoda P4'!$A$3:$A$501,$A52,'[1]Unos rashoda P4'!I$3:I$501)</f>
        <v>20000</v>
      </c>
      <c r="G52" s="29">
        <f>SUMIF('[1]Unos rashoda i izdataka'!$Q$3:$Q$501,$A52,'[1]Unos rashoda i izdataka'!L$3:L$501)+SUMIF('[1]Unos rashoda P4'!$A$3:$A$501,$A52,'[1]Unos rashoda P4'!J$3:J$501)</f>
        <v>20000</v>
      </c>
      <c r="H52" s="29">
        <f>+H23</f>
        <v>20000</v>
      </c>
      <c r="I52" s="29">
        <f>+I23</f>
        <v>20000</v>
      </c>
    </row>
    <row r="53" spans="1:9" hidden="1" x14ac:dyDescent="0.25">
      <c r="A53" s="12">
        <v>63</v>
      </c>
      <c r="B53" s="17" t="s">
        <v>49</v>
      </c>
      <c r="C53" s="27">
        <v>0</v>
      </c>
      <c r="D53" s="27">
        <v>0</v>
      </c>
      <c r="E53" s="29">
        <f>SUMIF('[1]Unos rashoda i izdataka'!$Q$3:$Q$501,$A53,'[1]Unos rashoda i izdataka'!J$3:J$501)+SUMIF('[1]Unos rashoda P4'!$A$3:$A$501,$A53,'[1]Unos rashoda P4'!H$3:H$501)</f>
        <v>0</v>
      </c>
      <c r="F53" s="29">
        <f>SUMIF('[1]Unos rashoda i izdataka'!$Q$3:$Q$501,$A53,'[1]Unos rashoda i izdataka'!K$3:K$501)+SUMIF('[1]Unos rashoda P4'!$A$3:$A$501,$A53,'[1]Unos rashoda P4'!I$3:I$501)</f>
        <v>0</v>
      </c>
      <c r="G53" s="29">
        <f>SUMIF('[1]Unos rashoda i izdataka'!$Q$3:$Q$501,$A53,'[1]Unos rashoda i izdataka'!L$3:L$501)+SUMIF('[1]Unos rashoda P4'!$A$3:$A$501,$A53,'[1]Unos rashoda P4'!J$3:J$501)</f>
        <v>0</v>
      </c>
      <c r="H53" s="29">
        <f>SUMIF('[1]Unos rashoda i izdataka'!$Q$3:$Q$501,$A53,'[1]Unos rashoda i izdataka'!M$3:M$501)+SUMIF('[1]Unos rashoda P4'!$A$3:$A$501,$A53,'[1]Unos rashoda P4'!K$3:K$501)</f>
        <v>0</v>
      </c>
      <c r="I53" s="29">
        <f>SUMIF('[1]Unos rashoda i izdataka'!$Q$3:$Q$501,$A53,'[1]Unos rashoda i izdataka'!N$3:N$501)+SUMIF('[1]Unos rashoda P4'!$A$3:$A$501,$A53,'[1]Unos rashoda P4'!L$3:L$501)</f>
        <v>0</v>
      </c>
    </row>
    <row r="54" spans="1:9" ht="45" hidden="1" x14ac:dyDescent="0.25">
      <c r="A54" s="12">
        <v>7</v>
      </c>
      <c r="B54" s="16" t="s">
        <v>50</v>
      </c>
      <c r="C54" s="26">
        <f t="shared" ref="C54:I54" si="12">+C55</f>
        <v>0</v>
      </c>
      <c r="D54" s="26">
        <f t="shared" si="12"/>
        <v>0</v>
      </c>
      <c r="E54" s="26">
        <f t="shared" si="12"/>
        <v>0</v>
      </c>
      <c r="F54" s="26">
        <f t="shared" si="12"/>
        <v>0</v>
      </c>
      <c r="G54" s="26">
        <f t="shared" si="12"/>
        <v>0</v>
      </c>
      <c r="H54" s="26">
        <f t="shared" si="12"/>
        <v>0</v>
      </c>
      <c r="I54" s="26">
        <f t="shared" si="12"/>
        <v>0</v>
      </c>
    </row>
    <row r="55" spans="1:9" ht="30" hidden="1" x14ac:dyDescent="0.25">
      <c r="A55" s="12">
        <v>71</v>
      </c>
      <c r="B55" s="17" t="s">
        <v>51</v>
      </c>
      <c r="C55" s="27">
        <v>0</v>
      </c>
      <c r="D55" s="27">
        <v>0</v>
      </c>
      <c r="E55" s="29">
        <f>SUMIF('[1]Unos rashoda i izdataka'!$Q$3:$Q$501,$A55,'[1]Unos rashoda i izdataka'!J$3:J$501)+SUMIF('[1]Unos rashoda P4'!$A$3:$A$501,$A55,'[1]Unos rashoda P4'!H$3:H$501)</f>
        <v>0</v>
      </c>
      <c r="F55" s="29">
        <f>SUMIF('[1]Unos rashoda i izdataka'!$Q$3:$Q$501,$A55,'[1]Unos rashoda i izdataka'!K$3:K$501)+SUMIF('[1]Unos rashoda P4'!$A$3:$A$501,$A55,'[1]Unos rashoda P4'!I$3:I$501)</f>
        <v>0</v>
      </c>
      <c r="G55" s="29">
        <f>SUMIF('[1]Unos rashoda i izdataka'!$Q$3:$Q$501,$A55,'[1]Unos rashoda i izdataka'!L$3:L$501)+SUMIF('[1]Unos rashoda P4'!$A$3:$A$501,$A55,'[1]Unos rashoda P4'!J$3:J$501)</f>
        <v>0</v>
      </c>
      <c r="H55" s="29">
        <f>SUMIF('[1]Unos rashoda i izdataka'!$Q$3:$Q$501,$A55,'[1]Unos rashoda i izdataka'!M$3:M$501)+SUMIF('[1]Unos rashoda P4'!$A$3:$A$501,$A55,'[1]Unos rashoda P4'!K$3:K$501)</f>
        <v>0</v>
      </c>
      <c r="I55" s="29">
        <f>SUMIF('[1]Unos rashoda i izdataka'!$Q$3:$Q$501,$A55,'[1]Unos rashoda i izdataka'!N$3:N$501)+SUMIF('[1]Unos rashoda P4'!$A$3:$A$501,$A55,'[1]Unos rashoda P4'!L$3:L$501)</f>
        <v>0</v>
      </c>
    </row>
    <row r="56" spans="1:9" ht="30" x14ac:dyDescent="0.25">
      <c r="A56" s="12">
        <v>8</v>
      </c>
      <c r="B56" s="16" t="s">
        <v>52</v>
      </c>
      <c r="C56" s="26">
        <f t="shared" ref="C56:I56" si="13">+C58</f>
        <v>0</v>
      </c>
      <c r="D56" s="26">
        <f t="shared" si="13"/>
        <v>3498005</v>
      </c>
      <c r="E56" s="26">
        <f t="shared" si="13"/>
        <v>12489438</v>
      </c>
      <c r="F56" s="26">
        <f t="shared" si="13"/>
        <v>0</v>
      </c>
      <c r="G56" s="26">
        <f t="shared" si="13"/>
        <v>0</v>
      </c>
      <c r="H56" s="26">
        <f t="shared" si="13"/>
        <v>0</v>
      </c>
      <c r="I56" s="26">
        <f t="shared" si="13"/>
        <v>0</v>
      </c>
    </row>
    <row r="57" spans="1:9" hidden="1" x14ac:dyDescent="0.25">
      <c r="A57" s="12">
        <v>815</v>
      </c>
      <c r="B57" s="17" t="s">
        <v>54</v>
      </c>
      <c r="C57" s="27">
        <v>0</v>
      </c>
      <c r="D57" s="27">
        <v>0</v>
      </c>
      <c r="E57" s="29">
        <f>SUMIF('[1]Unos rashoda i izdataka'!$Q$3:$Q$501,$A57,'[1]Unos rashoda i izdataka'!J$3:J$501)+SUMIF('[1]Unos rashoda P4'!$A$3:$A$501,$A57,'[1]Unos rashoda P4'!H$3:H$501)</f>
        <v>0</v>
      </c>
      <c r="F57" s="29">
        <f>SUMIF('[1]Unos rashoda i izdataka'!$Q$3:$Q$501,$A57,'[1]Unos rashoda i izdataka'!K$3:K$501)+SUMIF('[1]Unos rashoda P4'!$A$3:$A$501,$A57,'[1]Unos rashoda P4'!I$3:I$501)</f>
        <v>0</v>
      </c>
      <c r="G57" s="29">
        <f>SUMIF('[1]Unos rashoda i izdataka'!$Q$3:$Q$501,$A57,'[1]Unos rashoda i izdataka'!L$3:L$501)+SUMIF('[1]Unos rashoda P4'!$A$3:$A$501,$A57,'[1]Unos rashoda P4'!J$3:J$501)</f>
        <v>0</v>
      </c>
      <c r="H57" s="29">
        <f>SUMIF('[1]Unos rashoda i izdataka'!$Q$3:$Q$501,$A57,'[1]Unos rashoda i izdataka'!M$3:M$501)+SUMIF('[1]Unos rashoda P4'!$A$3:$A$501,$A57,'[1]Unos rashoda P4'!K$3:K$501)</f>
        <v>0</v>
      </c>
      <c r="I57" s="29">
        <f>SUMIF('[1]Unos rashoda i izdataka'!$Q$3:$Q$501,$A57,'[1]Unos rashoda i izdataka'!N$3:N$501)+SUMIF('[1]Unos rashoda P4'!$A$3:$A$501,$A57,'[1]Unos rashoda P4'!L$3:L$501)</f>
        <v>0</v>
      </c>
    </row>
    <row r="58" spans="1:9" x14ac:dyDescent="0.25">
      <c r="A58" s="19">
        <v>815</v>
      </c>
      <c r="B58" s="20" t="s">
        <v>55</v>
      </c>
      <c r="C58" s="27">
        <v>0</v>
      </c>
      <c r="D58" s="27">
        <f>3346856+151149</f>
        <v>3498005</v>
      </c>
      <c r="E58" s="29">
        <v>12489438</v>
      </c>
      <c r="F58" s="29">
        <f>SUMIF('[1]Unos rashoda i izdataka'!$Q$3:$Q$501,$A58,'[1]Unos rashoda i izdataka'!K$3:K$501)+SUMIF('[1]Unos rashoda P4'!$A$3:$A$501,$A58,'[1]Unos rashoda P4'!I$3:I$501)</f>
        <v>0</v>
      </c>
      <c r="G58" s="29">
        <f>SUMIF('[1]Unos rashoda i izdataka'!$Q$3:$Q$501,$A58,'[1]Unos rashoda i izdataka'!L$3:L$501)+SUMIF('[1]Unos rashoda P4'!$A$3:$A$501,$A58,'[1]Unos rashoda P4'!J$3:J$501)</f>
        <v>0</v>
      </c>
      <c r="H58" s="29">
        <f>SUMIF('[1]Unos rashoda i izdataka'!$Q$3:$Q$501,$A58,'[1]Unos rashoda i izdataka'!M$3:M$501)+SUMIF('[1]Unos rashoda P4'!$A$3:$A$501,$A58,'[1]Unos rashoda P4'!K$3:K$501)</f>
        <v>0</v>
      </c>
      <c r="I58" s="29">
        <f>SUMIF('[1]Unos rashoda i izdataka'!$Q$3:$Q$501,$A58,'[1]Unos rashoda i izdataka'!N$3:N$501)+SUMIF('[1]Unos rashoda P4'!$A$3:$A$501,$A58,'[1]Unos rashoda P4'!L$3:L$501)</f>
        <v>0</v>
      </c>
    </row>
  </sheetData>
  <mergeCells count="2">
    <mergeCell ref="A3:B3"/>
    <mergeCell ref="A32:B3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 ek. klas.</vt:lpstr>
      <vt:lpstr>po izvorima finan.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Ivana Šola</cp:lastModifiedBy>
  <dcterms:created xsi:type="dcterms:W3CDTF">2024-11-26T13:47:45Z</dcterms:created>
  <dcterms:modified xsi:type="dcterms:W3CDTF">2024-12-16T11:55:28Z</dcterms:modified>
</cp:coreProperties>
</file>