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500" windowWidth="28800" windowHeight="159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<sst xmlns="http://schemas.openxmlformats.org/spreadsheetml/2006/main" count="356" uniqueCount="248">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</sst>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3"/>
      <name val="Lucida Grand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1" fillId="0" borderId="0" xfId="0" applyFont="1" applyAlignment="1">
      <alignment/>
    </xf>
    <xf numFmtId="0" fontId="31" fillId="0" borderId="0" xfId="57" applyFont="1">
      <alignment/>
      <protection/>
    </xf>
    <xf numFmtId="0" fontId="65" fillId="0" borderId="0" xfId="0" applyFont="1" applyAlignment="1">
      <alignment/>
    </xf>
    <xf numFmtId="0" fontId="31" fillId="0" borderId="0" xfId="57" applyFont="1" applyAlignment="1">
      <alignment horizontal="left" indent="1"/>
      <protection/>
    </xf>
    <xf numFmtId="0" fontId="31"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5"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5" fillId="0" borderId="0" xfId="57" applyFont="1" applyAlignment="1">
      <alignment horizontal="left" wrapText="1"/>
      <protection/>
    </xf>
    <xf numFmtId="0" fontId="67" fillId="0" borderId="0" xfId="0" applyFont="1" applyAlignment="1">
      <alignment horizontal="left" wrapText="1"/>
    </xf>
    <xf numFmtId="0" fontId="35"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5"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52400" y="180975"/>
          <a:ext cx="17526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142875</xdr:rowOff>
    </xdr:from>
    <xdr:to>
      <xdr:col>1</xdr:col>
      <xdr:colOff>38100</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54000"/>
          <a:ext cx="6191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8.8515625" defaultRowHeight="15"/>
  <cols>
    <col min="1" max="14" width="8.8515625" style="0" customWidth="1"/>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0" activePane="bottomLeft" state="frozen"/>
      <selection pane="topLeft" activeCell="A1" sqref="A1"/>
      <selection pane="bottomLeft" activeCell="C41" sqref="C4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1.5">
      <c r="A6" s="15" t="s">
        <v>3</v>
      </c>
      <c r="B6" s="10" t="s">
        <v>7</v>
      </c>
      <c r="C6" s="79" t="s">
        <v>6</v>
      </c>
      <c r="F6" s="30" t="s">
        <v>18</v>
      </c>
      <c r="G6" s="30"/>
    </row>
    <row r="7" spans="1:7" ht="31.5">
      <c r="A7" s="15" t="s">
        <v>4</v>
      </c>
      <c r="B7" s="10" t="s">
        <v>19</v>
      </c>
      <c r="C7" s="79" t="s">
        <v>5</v>
      </c>
      <c r="F7" s="31" t="s">
        <v>174</v>
      </c>
      <c r="G7" s="30"/>
    </row>
    <row r="8" spans="1:7" ht="48">
      <c r="A8" s="15" t="s">
        <v>8</v>
      </c>
      <c r="B8" s="10" t="s">
        <v>20</v>
      </c>
      <c r="C8" s="79" t="s">
        <v>5</v>
      </c>
      <c r="F8" s="31" t="s">
        <v>172</v>
      </c>
      <c r="G8" s="30"/>
    </row>
    <row r="9" spans="1:6" ht="15.7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75">
      <c r="A12" s="15" t="s">
        <v>14</v>
      </c>
      <c r="B12" s="10" t="s">
        <v>23</v>
      </c>
      <c r="C12" s="79" t="s">
        <v>18</v>
      </c>
      <c r="F12" s="31" t="s">
        <v>18</v>
      </c>
    </row>
    <row r="13" spans="1:3" ht="31.5">
      <c r="A13" s="15" t="s">
        <v>15</v>
      </c>
      <c r="B13" s="10" t="s">
        <v>24</v>
      </c>
      <c r="C13" s="79" t="s">
        <v>18</v>
      </c>
    </row>
    <row r="14" spans="1:3" ht="50.25" customHeight="1">
      <c r="A14" s="15" t="s">
        <v>16</v>
      </c>
      <c r="B14" s="10" t="s">
        <v>25</v>
      </c>
      <c r="C14" s="79" t="s">
        <v>18</v>
      </c>
    </row>
    <row r="15" spans="1:8" ht="15.7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75">
      <c r="A18" s="17" t="s">
        <v>29</v>
      </c>
      <c r="B18" s="16" t="s">
        <v>27</v>
      </c>
      <c r="C18" s="79" t="s">
        <v>5</v>
      </c>
      <c r="F18" s="32">
        <f>+VALUE(A25)</f>
        <v>1</v>
      </c>
    </row>
    <row r="19" spans="1:6" ht="48">
      <c r="A19" s="17" t="s">
        <v>30</v>
      </c>
      <c r="B19" s="16" t="s">
        <v>33</v>
      </c>
      <c r="C19" s="79" t="s">
        <v>5</v>
      </c>
      <c r="F19" s="32">
        <f>+VALUE(A32)</f>
        <v>1</v>
      </c>
    </row>
    <row r="20" spans="1:6" ht="31.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0.8076923076923077</v>
      </c>
    </row>
    <row r="22" spans="1:6" ht="24.75" customHeight="1">
      <c r="A22" s="28" t="s">
        <v>147</v>
      </c>
      <c r="B22" s="105" t="s">
        <v>32</v>
      </c>
      <c r="C22" s="106"/>
      <c r="F22" s="32">
        <f>+VALUE(A57)</f>
        <v>1</v>
      </c>
    </row>
    <row r="23" spans="1:6" ht="31.5">
      <c r="A23" s="15" t="s">
        <v>34</v>
      </c>
      <c r="B23" s="10" t="s">
        <v>36</v>
      </c>
      <c r="C23" s="79" t="s">
        <v>5</v>
      </c>
      <c r="F23" s="32" t="e">
        <f>+VALUE(A65)</f>
        <v>#VALUE!</v>
      </c>
    </row>
    <row r="24" spans="1:6" ht="15.75">
      <c r="A24" s="15" t="s">
        <v>35</v>
      </c>
      <c r="B24" s="10" t="s">
        <v>37</v>
      </c>
      <c r="C24" s="79" t="s">
        <v>5</v>
      </c>
      <c r="F24" s="32">
        <f>+VALUE(A71)</f>
        <v>0.8333333333333334</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15.75">
      <c r="A28" s="15" t="s">
        <v>42</v>
      </c>
      <c r="B28" s="10" t="s">
        <v>44</v>
      </c>
      <c r="C28" s="79" t="s">
        <v>5</v>
      </c>
      <c r="F28" s="32">
        <f>+VALUE(A106)</f>
        <v>1</v>
      </c>
    </row>
    <row r="29" spans="1:3" ht="31.5">
      <c r="A29" s="15" t="s">
        <v>43</v>
      </c>
      <c r="B29" s="10" t="s">
        <v>45</v>
      </c>
      <c r="C29" s="79" t="s">
        <v>5</v>
      </c>
    </row>
    <row r="30" spans="1:3" ht="15.75">
      <c r="A30" s="15" t="s">
        <v>47</v>
      </c>
      <c r="B30" s="10" t="s">
        <v>21</v>
      </c>
      <c r="C30" s="79" t="s">
        <v>5</v>
      </c>
    </row>
    <row r="31" spans="1:3" ht="15.7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15.75">
      <c r="A34" s="15" t="s">
        <v>52</v>
      </c>
      <c r="B34" s="10" t="s">
        <v>50</v>
      </c>
      <c r="C34" s="79" t="s">
        <v>5</v>
      </c>
    </row>
    <row r="35" spans="1:3" ht="48">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75">
      <c r="A38" s="15" t="s">
        <v>63</v>
      </c>
      <c r="B38" s="10" t="s">
        <v>99</v>
      </c>
      <c r="C38" s="79" t="s">
        <v>5</v>
      </c>
    </row>
    <row r="39" spans="1:3" ht="31.5">
      <c r="A39" s="15" t="s">
        <v>64</v>
      </c>
      <c r="B39" s="10" t="s">
        <v>55</v>
      </c>
      <c r="C39" s="79" t="s">
        <v>227</v>
      </c>
    </row>
    <row r="40" spans="1:3" ht="15.75">
      <c r="A40" s="15" t="s">
        <v>65</v>
      </c>
      <c r="B40" s="10" t="s">
        <v>56</v>
      </c>
      <c r="C40" s="79" t="s">
        <v>227</v>
      </c>
    </row>
    <row r="41" spans="1:3" ht="31.5">
      <c r="A41" s="15" t="s">
        <v>66</v>
      </c>
      <c r="B41" s="10" t="s">
        <v>228</v>
      </c>
      <c r="C41" s="79" t="s">
        <v>5</v>
      </c>
    </row>
    <row r="42" spans="1:3" ht="15.75">
      <c r="A42" s="15" t="s">
        <v>67</v>
      </c>
      <c r="B42" s="10" t="s">
        <v>57</v>
      </c>
      <c r="C42" s="79" t="s">
        <v>5</v>
      </c>
    </row>
    <row r="43" spans="1:3" ht="15.75">
      <c r="A43" s="15" t="s">
        <v>68</v>
      </c>
      <c r="B43" s="10" t="s">
        <v>58</v>
      </c>
      <c r="C43" s="79" t="s">
        <v>5</v>
      </c>
    </row>
    <row r="44" spans="1:3" ht="31.5">
      <c r="A44" s="15" t="s">
        <v>69</v>
      </c>
      <c r="B44" s="10" t="s">
        <v>59</v>
      </c>
      <c r="C44" s="79" t="s">
        <v>227</v>
      </c>
    </row>
    <row r="45" spans="1:3" ht="15.75">
      <c r="A45" s="15" t="s">
        <v>70</v>
      </c>
      <c r="B45" s="10" t="s">
        <v>225</v>
      </c>
      <c r="C45" s="79" t="s">
        <v>227</v>
      </c>
    </row>
    <row r="46" spans="1:3" ht="15.75">
      <c r="A46" s="15" t="s">
        <v>71</v>
      </c>
      <c r="B46" s="10" t="s">
        <v>226</v>
      </c>
      <c r="C46" s="79" t="s">
        <v>227</v>
      </c>
    </row>
    <row r="47" spans="1:3" ht="31.5">
      <c r="A47" s="15" t="s">
        <v>72</v>
      </c>
      <c r="B47" s="10" t="s">
        <v>60</v>
      </c>
      <c r="C47" s="79" t="s">
        <v>5</v>
      </c>
    </row>
    <row r="48" spans="1:3" ht="31.5">
      <c r="A48" s="15" t="s">
        <v>73</v>
      </c>
      <c r="B48" s="10" t="s">
        <v>61</v>
      </c>
      <c r="C48" s="79" t="s">
        <v>5</v>
      </c>
    </row>
    <row r="49" spans="1:3" ht="15.75">
      <c r="A49" s="15" t="s">
        <v>74</v>
      </c>
      <c r="B49" s="10" t="s">
        <v>230</v>
      </c>
      <c r="C49" s="79" t="s">
        <v>5</v>
      </c>
    </row>
    <row r="50" spans="1:3" ht="15.75">
      <c r="A50" s="15" t="s">
        <v>75</v>
      </c>
      <c r="B50" s="10" t="s">
        <v>62</v>
      </c>
      <c r="C50" s="79" t="s">
        <v>5</v>
      </c>
    </row>
    <row r="51" spans="1:3" ht="24.75" customHeight="1">
      <c r="A51" s="101">
        <f>_xlfn.IFERROR((COUNTIF(C38:C50,"Da")+(COUNTIF(C38:C50,"Djelomično")/2))/((COUNTIF(C38:C50,"Da")+COUNTIF(C38:C50,"Ne")+COUNTIF(C38:C50,"Djelomično"))),"Nije primjenjivo")</f>
        <v>0.8076923076923077</v>
      </c>
      <c r="B51" s="102"/>
      <c r="C51" s="103"/>
    </row>
    <row r="52" spans="1:3" ht="15">
      <c r="A52" s="29" t="s">
        <v>76</v>
      </c>
      <c r="B52" s="107" t="s">
        <v>77</v>
      </c>
      <c r="C52" s="108"/>
    </row>
    <row r="53" spans="1:3" ht="31.5">
      <c r="A53" s="15" t="s">
        <v>82</v>
      </c>
      <c r="B53" s="10" t="s">
        <v>243</v>
      </c>
      <c r="C53" s="79" t="s">
        <v>5</v>
      </c>
    </row>
    <row r="54" spans="1:3" ht="31.5">
      <c r="A54" s="15" t="s">
        <v>83</v>
      </c>
      <c r="B54" s="10" t="s">
        <v>229</v>
      </c>
      <c r="C54" s="79" t="s">
        <v>5</v>
      </c>
    </row>
    <row r="55" spans="1:3" ht="31.5">
      <c r="A55" s="15" t="s">
        <v>84</v>
      </c>
      <c r="B55" s="10" t="s">
        <v>80</v>
      </c>
      <c r="C55" s="79" t="s">
        <v>5</v>
      </c>
    </row>
    <row r="56" spans="1:3" ht="31.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3.75">
      <c r="A59" s="15" t="s">
        <v>93</v>
      </c>
      <c r="B59" s="10" t="s">
        <v>87</v>
      </c>
      <c r="C59" s="79" t="s">
        <v>18</v>
      </c>
    </row>
    <row r="60" spans="1:3" ht="31.5">
      <c r="A60" s="15" t="s">
        <v>94</v>
      </c>
      <c r="B60" s="10" t="s">
        <v>88</v>
      </c>
      <c r="C60" s="79" t="s">
        <v>18</v>
      </c>
    </row>
    <row r="61" spans="1:3" ht="15.75">
      <c r="A61" s="15" t="s">
        <v>95</v>
      </c>
      <c r="B61" s="10" t="s">
        <v>89</v>
      </c>
      <c r="C61" s="79" t="s">
        <v>18</v>
      </c>
    </row>
    <row r="62" spans="1:3" ht="15.75">
      <c r="A62" s="15" t="s">
        <v>96</v>
      </c>
      <c r="B62" s="10" t="s">
        <v>90</v>
      </c>
      <c r="C62" s="79" t="s">
        <v>18</v>
      </c>
    </row>
    <row r="63" spans="1:3" ht="15.75">
      <c r="A63" s="15" t="s">
        <v>97</v>
      </c>
      <c r="B63" s="10" t="s">
        <v>91</v>
      </c>
      <c r="C63" s="79" t="s">
        <v>18</v>
      </c>
    </row>
    <row r="64" spans="1:3" ht="31.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1.5">
      <c r="A67" s="15" t="s">
        <v>105</v>
      </c>
      <c r="B67" s="10" t="s">
        <v>101</v>
      </c>
      <c r="C67" s="79" t="s">
        <v>5</v>
      </c>
    </row>
    <row r="68" spans="1:3" ht="31.5">
      <c r="A68" s="15" t="s">
        <v>106</v>
      </c>
      <c r="B68" s="10" t="s">
        <v>102</v>
      </c>
      <c r="C68" s="79" t="s">
        <v>18</v>
      </c>
    </row>
    <row r="69" spans="1:3" ht="15.75">
      <c r="A69" s="15" t="s">
        <v>107</v>
      </c>
      <c r="B69" s="10" t="s">
        <v>103</v>
      </c>
      <c r="C69" s="79" t="s">
        <v>5</v>
      </c>
    </row>
    <row r="70" spans="1:3" ht="15.75">
      <c r="A70" s="15" t="s">
        <v>108</v>
      </c>
      <c r="B70" s="10" t="s">
        <v>104</v>
      </c>
      <c r="C70" s="79" t="s">
        <v>227</v>
      </c>
    </row>
    <row r="71" spans="1:3" ht="24.75" customHeight="1">
      <c r="A71" s="101">
        <f>_xlfn.IFERROR((COUNTIF(C67:C70,"Da")+(COUNTIF(C67:C70,"Djelomično")/2))/((COUNTIF(C67:C70,"Da")+COUNTIF(C67:C70,"Ne")+COUNTIF(C67:C70,"Djelomično"))),"Nije primjenjivo")</f>
        <v>0.8333333333333334</v>
      </c>
      <c r="B71" s="102"/>
      <c r="C71" s="103"/>
    </row>
    <row r="72" spans="1:3" ht="15">
      <c r="A72" s="29" t="s">
        <v>109</v>
      </c>
      <c r="B72" s="107" t="s">
        <v>110</v>
      </c>
      <c r="C72" s="108"/>
    </row>
    <row r="73" spans="1:3" ht="31.5">
      <c r="A73" s="15" t="s">
        <v>116</v>
      </c>
      <c r="B73" s="10" t="s">
        <v>111</v>
      </c>
      <c r="C73" s="79" t="s">
        <v>5</v>
      </c>
    </row>
    <row r="74" spans="1:3" ht="15.75">
      <c r="A74" s="15" t="s">
        <v>117</v>
      </c>
      <c r="B74" s="10" t="s">
        <v>112</v>
      </c>
      <c r="C74" s="79" t="s">
        <v>5</v>
      </c>
    </row>
    <row r="75" spans="1:3" ht="15.75">
      <c r="A75" s="15" t="s">
        <v>118</v>
      </c>
      <c r="B75" s="10" t="s">
        <v>113</v>
      </c>
      <c r="C75" s="79" t="s">
        <v>5</v>
      </c>
    </row>
    <row r="76" spans="1:3" ht="15.75">
      <c r="A76" s="15" t="s">
        <v>119</v>
      </c>
      <c r="B76" s="10" t="s">
        <v>114</v>
      </c>
      <c r="C76" s="79" t="s">
        <v>5</v>
      </c>
    </row>
    <row r="77" spans="1:3" ht="15.75">
      <c r="A77" s="15" t="s">
        <v>120</v>
      </c>
      <c r="B77" s="10" t="s">
        <v>115</v>
      </c>
      <c r="C77" s="79" t="s">
        <v>5</v>
      </c>
    </row>
    <row r="78" spans="1:3" ht="48">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75">
      <c r="A81" s="15" t="s">
        <v>134</v>
      </c>
      <c r="B81" s="10" t="s">
        <v>124</v>
      </c>
      <c r="C81" s="79" t="s">
        <v>5</v>
      </c>
    </row>
    <row r="82" spans="1:3" ht="15.75">
      <c r="A82" s="15" t="s">
        <v>135</v>
      </c>
      <c r="B82" s="10" t="s">
        <v>125</v>
      </c>
      <c r="C82" s="79" t="s">
        <v>5</v>
      </c>
    </row>
    <row r="83" spans="1:3" ht="15.75">
      <c r="A83" s="15" t="s">
        <v>136</v>
      </c>
      <c r="B83" s="10" t="s">
        <v>126</v>
      </c>
      <c r="C83" s="79" t="s">
        <v>5</v>
      </c>
    </row>
    <row r="84" spans="1:3" ht="31.5">
      <c r="A84" s="15" t="s">
        <v>137</v>
      </c>
      <c r="B84" s="10" t="s">
        <v>127</v>
      </c>
      <c r="C84" s="79" t="s">
        <v>5</v>
      </c>
    </row>
    <row r="85" spans="1:3" ht="31.5">
      <c r="A85" s="15" t="s">
        <v>138</v>
      </c>
      <c r="B85" s="10" t="s">
        <v>128</v>
      </c>
      <c r="C85" s="79" t="s">
        <v>5</v>
      </c>
    </row>
    <row r="86" spans="1:3" ht="31.5">
      <c r="A86" s="15" t="s">
        <v>139</v>
      </c>
      <c r="B86" s="10" t="s">
        <v>129</v>
      </c>
      <c r="C86" s="79" t="s">
        <v>18</v>
      </c>
    </row>
    <row r="87" spans="1:3" ht="31.5">
      <c r="A87" s="15" t="s">
        <v>140</v>
      </c>
      <c r="B87" s="10" t="s">
        <v>130</v>
      </c>
      <c r="C87" s="79" t="s">
        <v>18</v>
      </c>
    </row>
    <row r="88" spans="1:3" ht="15.75">
      <c r="A88" s="15" t="s">
        <v>141</v>
      </c>
      <c r="B88" s="10" t="s">
        <v>21</v>
      </c>
      <c r="C88" s="79" t="s">
        <v>18</v>
      </c>
    </row>
    <row r="89" spans="1:3" ht="15.75">
      <c r="A89" s="15" t="s">
        <v>142</v>
      </c>
      <c r="B89" s="10" t="s">
        <v>131</v>
      </c>
      <c r="C89" s="79" t="s">
        <v>5</v>
      </c>
    </row>
    <row r="90" spans="1:3" ht="31.5">
      <c r="A90" s="15" t="s">
        <v>143</v>
      </c>
      <c r="B90" s="10" t="s">
        <v>132</v>
      </c>
      <c r="C90" s="79" t="s">
        <v>5</v>
      </c>
    </row>
    <row r="91" spans="1:3" ht="63.75">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75">
      <c r="A94" s="15" t="s">
        <v>163</v>
      </c>
      <c r="B94" s="10" t="s">
        <v>153</v>
      </c>
      <c r="C94" s="79" t="s">
        <v>5</v>
      </c>
    </row>
    <row r="95" spans="1:3" ht="15.75">
      <c r="A95" s="15" t="s">
        <v>164</v>
      </c>
      <c r="B95" s="10" t="s">
        <v>154</v>
      </c>
      <c r="C95" s="79" t="s">
        <v>5</v>
      </c>
    </row>
    <row r="96" spans="1:3" ht="31.5">
      <c r="A96" s="15" t="s">
        <v>165</v>
      </c>
      <c r="B96" s="10" t="s">
        <v>155</v>
      </c>
      <c r="C96" s="79" t="s">
        <v>5</v>
      </c>
    </row>
    <row r="97" spans="1:3" ht="15.75">
      <c r="A97" s="15" t="s">
        <v>166</v>
      </c>
      <c r="B97" s="10" t="s">
        <v>156</v>
      </c>
      <c r="C97" s="79" t="s">
        <v>5</v>
      </c>
    </row>
    <row r="98" spans="1:3" ht="15.75">
      <c r="A98" s="15" t="s">
        <v>167</v>
      </c>
      <c r="B98" s="10" t="s">
        <v>157</v>
      </c>
      <c r="C98" s="79" t="s">
        <v>5</v>
      </c>
    </row>
    <row r="99" spans="1:3" ht="15.75">
      <c r="A99" s="15" t="s">
        <v>168</v>
      </c>
      <c r="B99" s="10" t="s">
        <v>159</v>
      </c>
      <c r="C99" s="79" t="s">
        <v>18</v>
      </c>
    </row>
    <row r="100" spans="1:3" ht="31.5">
      <c r="A100" s="15" t="s">
        <v>169</v>
      </c>
      <c r="B100" s="10" t="s">
        <v>160</v>
      </c>
      <c r="C100" s="79" t="s">
        <v>18</v>
      </c>
    </row>
    <row r="101" spans="1:3" ht="15.75">
      <c r="A101" s="15" t="s">
        <v>170</v>
      </c>
      <c r="B101" s="10" t="s">
        <v>161</v>
      </c>
      <c r="C101" s="79" t="s">
        <v>18</v>
      </c>
    </row>
    <row r="102" spans="1:3" ht="15.7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1.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0.9561965811965812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8.8515625" defaultRowHeight="15"/>
  <cols>
    <col min="1" max="1" width="9.140625" style="33" customWidth="1"/>
    <col min="2" max="2" width="42.8515625" style="0" customWidth="1"/>
    <col min="3" max="3" width="31.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0.8076923076923077</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0.8333333333333334</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0.9561965811965812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8.8515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 Vitez</cp:lastModifiedBy>
  <cp:lastPrinted>2019-12-05T14:42:35Z</cp:lastPrinted>
  <dcterms:created xsi:type="dcterms:W3CDTF">2012-05-21T15:07:27Z</dcterms:created>
  <dcterms:modified xsi:type="dcterms:W3CDTF">2023-11-15T14:44:56Z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